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36"/>
  <c r="AB69" i="62"/>
  <c r="AB65"/>
  <c r="AB61"/>
  <c r="AB17"/>
  <c r="AB80" i="61"/>
  <c r="AB60"/>
  <c r="AB44"/>
  <c r="AB40"/>
  <c r="AB36"/>
  <c r="AB2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F18" s="1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F46" s="1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6" l="1"/>
  <c r="B99" i="58"/>
  <c r="F5" i="63"/>
  <c r="B99" i="61"/>
  <c r="F5" i="56"/>
  <c r="B99" i="63"/>
  <c r="F82" i="61"/>
  <c r="F58"/>
  <c r="F44" i="56"/>
  <c r="C99"/>
  <c r="C99" i="55"/>
  <c r="F70"/>
  <c r="F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40"/>
  <c r="V16"/>
  <c r="V24"/>
  <c r="V87"/>
  <c r="V24" i="56"/>
  <c r="V2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N60"/>
  <c r="O60" s="1"/>
  <c r="F61"/>
  <c r="O64"/>
  <c r="O72"/>
  <c r="O80"/>
  <c r="O92"/>
  <c r="O45" i="56"/>
  <c r="O15"/>
  <c r="V36"/>
  <c r="O47"/>
  <c r="V52"/>
  <c r="V59"/>
  <c r="V12" i="55"/>
  <c r="V28"/>
  <c r="V44"/>
  <c r="V60"/>
  <c r="V18" i="56"/>
  <c r="V32"/>
  <c r="V48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3" i="56"/>
  <c r="O93"/>
  <c r="O70" i="55"/>
  <c r="O7" i="56"/>
  <c r="O23"/>
  <c r="V28"/>
  <c r="V39"/>
  <c r="V44"/>
  <c r="J99" i="55"/>
  <c r="N24"/>
  <c r="O24" s="1"/>
  <c r="N40"/>
  <c r="O40" s="1"/>
  <c r="N56"/>
  <c r="O56" s="1"/>
  <c r="O71"/>
  <c r="O96"/>
  <c r="V25" i="58"/>
  <c r="O57"/>
  <c r="V75" i="55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V13"/>
  <c r="V29"/>
  <c r="V45"/>
  <c r="V61"/>
  <c r="V77"/>
  <c r="V93"/>
  <c r="N3" i="57"/>
  <c r="V65" i="58"/>
  <c r="O65"/>
  <c r="V97"/>
  <c r="N3" i="56"/>
  <c r="N90" i="57"/>
  <c r="F91"/>
  <c r="K99" i="58"/>
  <c r="U99"/>
  <c r="F9"/>
  <c r="F17"/>
  <c r="V58"/>
  <c r="V74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F99"/>
  <c r="O65"/>
  <c r="O85"/>
  <c r="V69"/>
  <c r="V37"/>
  <c r="V21"/>
  <c r="V5"/>
  <c r="O49"/>
  <c r="O94"/>
  <c r="O86"/>
  <c r="O25"/>
  <c r="O22" i="58"/>
  <c r="V33" i="56"/>
  <c r="V17"/>
  <c r="O13"/>
  <c r="O6" i="58"/>
  <c r="V9" i="56"/>
  <c r="O12" i="55"/>
  <c r="O97" i="56"/>
  <c r="O89"/>
  <c r="O81"/>
  <c r="O45" i="58"/>
  <c r="O78" i="56"/>
  <c r="O66"/>
  <c r="O62"/>
  <c r="O54"/>
  <c r="O46"/>
  <c r="O30"/>
  <c r="O26"/>
  <c r="O10"/>
  <c r="O56"/>
  <c r="O78" i="55"/>
  <c r="O74"/>
  <c r="O66"/>
  <c r="O70" i="56"/>
  <c r="V50"/>
  <c r="O32"/>
  <c r="O98" i="55"/>
  <c r="O9"/>
  <c r="G58"/>
  <c r="O46"/>
  <c r="G42"/>
  <c r="V42" s="1"/>
  <c r="O57" i="56"/>
  <c r="O29"/>
  <c r="V27"/>
  <c r="V11"/>
  <c r="O38" i="55"/>
  <c r="O30"/>
  <c r="O19"/>
  <c r="O4"/>
  <c r="O86"/>
  <c r="V66"/>
  <c r="O62"/>
  <c r="V51"/>
  <c r="O14"/>
  <c r="O26" i="58"/>
  <c r="G90" i="57"/>
  <c r="V90" s="1"/>
  <c r="G74"/>
  <c r="V74" s="1"/>
  <c r="G46"/>
  <c r="V46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i="57" l="1"/>
  <c r="O42" i="55"/>
  <c r="O77" i="57"/>
  <c r="O4" i="56"/>
  <c r="O11" i="58"/>
  <c r="O90" i="57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3" i="58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G94" i="78"/>
  <c r="L57"/>
  <c r="J47"/>
  <c r="Q67"/>
  <c r="L49"/>
  <c r="B65"/>
  <c r="I71"/>
  <c r="L36"/>
  <c r="L16"/>
  <c r="O6"/>
  <c r="Q69"/>
  <c r="P67"/>
  <c r="G28"/>
  <c r="L17"/>
  <c r="K32"/>
  <c r="I79"/>
  <c r="P40"/>
  <c r="B34"/>
  <c r="Q71"/>
  <c r="N76"/>
  <c r="O90"/>
  <c r="J77"/>
  <c r="L82"/>
  <c r="P70"/>
  <c r="P13"/>
  <c r="O74"/>
  <c r="Q47"/>
  <c r="G25"/>
  <c r="G64"/>
  <c r="P19"/>
  <c r="P60"/>
  <c r="H17"/>
  <c r="O23"/>
  <c r="G87"/>
  <c r="J22"/>
  <c r="G48"/>
  <c r="N98"/>
  <c r="Q49"/>
  <c r="J20"/>
  <c r="G79"/>
  <c r="Q35"/>
  <c r="J40"/>
  <c r="G20"/>
  <c r="I92"/>
  <c r="L7"/>
  <c r="P86"/>
  <c r="L86"/>
  <c r="P26"/>
  <c r="P88"/>
  <c r="L66"/>
  <c r="C1"/>
  <c r="Q85"/>
  <c r="Q72"/>
  <c r="J42"/>
  <c r="Q21"/>
  <c r="K80"/>
  <c r="G93"/>
  <c r="P69"/>
  <c r="O16"/>
  <c r="L56"/>
  <c r="P3"/>
  <c r="K52"/>
  <c r="B83"/>
  <c r="Q12"/>
  <c r="O95"/>
  <c r="L40"/>
  <c r="O50"/>
  <c r="N85"/>
  <c r="O87"/>
  <c r="I48"/>
  <c r="B56"/>
  <c r="O24"/>
  <c r="H80"/>
  <c r="N51"/>
  <c r="I74"/>
  <c r="L26"/>
  <c r="G32"/>
  <c r="G4"/>
  <c r="J93"/>
  <c r="N28"/>
  <c r="I76"/>
  <c r="L92"/>
  <c r="J28"/>
  <c r="K97"/>
  <c r="B98"/>
  <c r="G56"/>
  <c r="K31"/>
  <c r="G24"/>
  <c r="G84"/>
  <c r="G71"/>
  <c r="P58"/>
  <c r="N39"/>
  <c r="H22"/>
  <c r="P42"/>
  <c r="H23"/>
  <c r="P62"/>
  <c r="H31"/>
  <c r="B44"/>
  <c r="K18"/>
  <c r="I69"/>
  <c r="N36"/>
  <c r="G7"/>
  <c r="L47"/>
  <c r="N6"/>
  <c r="B37"/>
  <c r="I23"/>
  <c r="J81"/>
  <c r="L62"/>
  <c r="I62"/>
  <c r="N67"/>
  <c r="I41"/>
  <c r="Q45"/>
  <c r="G45"/>
  <c r="N21"/>
  <c r="O71"/>
  <c r="B88"/>
  <c r="B69"/>
  <c r="K11"/>
  <c r="B18"/>
  <c r="I16"/>
  <c r="I31"/>
  <c r="L15"/>
  <c r="B14"/>
  <c r="J72"/>
  <c r="N97"/>
  <c r="H18"/>
  <c r="P8"/>
  <c r="G60"/>
  <c r="J67"/>
  <c r="H57"/>
  <c r="I82"/>
  <c r="B45"/>
  <c r="J63"/>
  <c r="G29"/>
  <c r="J11"/>
  <c r="H94"/>
  <c r="L96"/>
  <c r="I45"/>
  <c r="Q79"/>
  <c r="G53"/>
  <c r="K60"/>
  <c r="Q37"/>
  <c r="I24"/>
  <c r="K28"/>
  <c r="I88"/>
  <c r="N75"/>
  <c r="P59"/>
  <c r="Q95"/>
  <c r="J51"/>
  <c r="K68"/>
  <c r="J87"/>
  <c r="N96"/>
  <c r="K37"/>
  <c r="I55"/>
  <c r="H16"/>
  <c r="O17"/>
  <c r="B43"/>
  <c r="H3"/>
  <c r="H30"/>
  <c r="B49"/>
  <c r="K12"/>
  <c r="K87"/>
  <c r="G3"/>
  <c r="K14"/>
  <c r="L21"/>
  <c r="H96"/>
  <c r="L54"/>
  <c r="H66"/>
  <c r="J79"/>
  <c r="Q28"/>
  <c r="O44"/>
  <c r="H87"/>
  <c r="K74"/>
  <c r="G61"/>
  <c r="Q68"/>
  <c r="H72"/>
  <c r="L80"/>
  <c r="H82"/>
  <c r="K77"/>
  <c r="O5"/>
  <c r="K7"/>
  <c r="O27"/>
  <c r="I32"/>
  <c r="J7"/>
  <c r="P81"/>
  <c r="H76"/>
  <c r="K85"/>
  <c r="H75"/>
  <c r="K8"/>
  <c r="P47"/>
  <c r="P35"/>
  <c r="Q52"/>
  <c r="P85"/>
  <c r="N73"/>
  <c r="J49"/>
  <c r="Q91"/>
  <c r="B4"/>
  <c r="K58"/>
  <c r="J71"/>
  <c r="G44"/>
  <c r="J34"/>
  <c r="B42"/>
  <c r="I85"/>
  <c r="K41"/>
  <c r="P33"/>
  <c r="L48"/>
  <c r="N89"/>
  <c r="B81"/>
  <c r="O48"/>
  <c r="J78"/>
  <c r="K91"/>
  <c r="P21"/>
  <c r="N35"/>
  <c r="Q66"/>
  <c r="L76"/>
  <c r="P46"/>
  <c r="L13"/>
  <c r="P43"/>
  <c r="J31"/>
  <c r="G88"/>
  <c r="G13"/>
  <c r="J83"/>
  <c r="G82"/>
  <c r="H11"/>
  <c r="O96"/>
  <c r="O42"/>
  <c r="B53"/>
  <c r="P20"/>
  <c r="L30"/>
  <c r="Q23"/>
  <c r="B70"/>
  <c r="P51"/>
  <c r="P48"/>
  <c r="J5"/>
  <c r="P80"/>
  <c r="O53"/>
  <c r="H33"/>
  <c r="H97"/>
  <c r="L29"/>
  <c r="D1"/>
  <c r="B9"/>
  <c r="L6"/>
  <c r="Q43"/>
  <c r="O59"/>
  <c r="B84"/>
  <c r="P68"/>
  <c r="O75"/>
  <c r="P15"/>
  <c r="G91"/>
  <c r="K24"/>
  <c r="N30"/>
  <c r="J75"/>
  <c r="G22"/>
  <c r="I36"/>
  <c r="J4"/>
  <c r="K64"/>
  <c r="P6"/>
  <c r="K57"/>
  <c r="B11"/>
  <c r="B67"/>
  <c r="N27"/>
  <c r="H6"/>
  <c r="K54"/>
  <c r="B47"/>
  <c r="B26"/>
  <c r="J68"/>
  <c r="B3"/>
  <c r="N33"/>
  <c r="N20"/>
  <c r="L98"/>
  <c r="Q42"/>
  <c r="O58"/>
  <c r="Q57"/>
  <c r="I86"/>
  <c r="I73"/>
  <c r="O73"/>
  <c r="O26"/>
  <c r="L71"/>
  <c r="P98"/>
  <c r="K39"/>
  <c r="N66"/>
  <c r="K93"/>
  <c r="K20"/>
  <c r="O72"/>
  <c r="L53"/>
  <c r="H37"/>
  <c r="N26"/>
  <c r="O66"/>
  <c r="H9"/>
  <c r="B78"/>
  <c r="B20"/>
  <c r="P73"/>
  <c r="H74"/>
  <c r="B25"/>
  <c r="J13"/>
  <c r="L55"/>
  <c r="N84"/>
  <c r="H90"/>
  <c r="J82"/>
  <c r="Q60"/>
  <c r="J52"/>
  <c r="I52"/>
  <c r="I5"/>
  <c r="B66"/>
  <c r="K63"/>
  <c r="Q24"/>
  <c r="N37"/>
  <c r="L93"/>
  <c r="Q53"/>
  <c r="P64"/>
  <c r="K96"/>
  <c r="Q34"/>
  <c r="N53"/>
  <c r="G23"/>
  <c r="B10"/>
  <c r="O65"/>
  <c r="G97"/>
  <c r="O97"/>
  <c r="N24"/>
  <c r="I20"/>
  <c r="L67"/>
  <c r="L25"/>
  <c r="O88"/>
  <c r="L64"/>
  <c r="L87"/>
  <c r="O36"/>
  <c r="Q29"/>
  <c r="J85"/>
  <c r="J76"/>
  <c r="H46"/>
  <c r="J3"/>
  <c r="H63"/>
  <c r="H93"/>
  <c r="G89"/>
  <c r="I49"/>
  <c r="H81"/>
  <c r="J74"/>
  <c r="K19"/>
  <c r="P83"/>
  <c r="H25"/>
  <c r="N81"/>
  <c r="B35"/>
  <c r="O77"/>
  <c r="B5"/>
  <c r="N4"/>
  <c r="B6"/>
  <c r="P36"/>
  <c r="O38"/>
  <c r="J48"/>
  <c r="N38"/>
  <c r="I42"/>
  <c r="K27"/>
  <c r="K51"/>
  <c r="H91"/>
  <c r="G65"/>
  <c r="Q27"/>
  <c r="G18"/>
  <c r="N93"/>
  <c r="K9"/>
  <c r="H79"/>
  <c r="I34"/>
  <c r="L61"/>
  <c r="L45"/>
  <c r="K53"/>
  <c r="P78"/>
  <c r="N18"/>
  <c r="K61"/>
  <c r="O11"/>
  <c r="Q76"/>
  <c r="H44"/>
  <c r="G19"/>
  <c r="J69"/>
  <c r="I53"/>
  <c r="O85"/>
  <c r="H84"/>
  <c r="N46"/>
  <c r="G95"/>
  <c r="H10"/>
  <c r="L24"/>
  <c r="H43"/>
  <c r="Q92"/>
  <c r="P29"/>
  <c r="G27"/>
  <c r="K22"/>
  <c r="L10"/>
  <c r="Q11"/>
  <c r="B7"/>
  <c r="L37"/>
  <c r="B68"/>
  <c r="G67"/>
  <c r="G39"/>
  <c r="H68"/>
  <c r="K86"/>
  <c r="K34"/>
  <c r="P23"/>
  <c r="I14"/>
  <c r="B19"/>
  <c r="L79"/>
  <c r="I98"/>
  <c r="Q17"/>
  <c r="B93"/>
  <c r="B50"/>
  <c r="Q59"/>
  <c r="N65"/>
  <c r="O37"/>
  <c r="B74"/>
  <c r="Q63"/>
  <c r="O79"/>
  <c r="Q20"/>
  <c r="J38"/>
  <c r="N10"/>
  <c r="P18"/>
  <c r="K65"/>
  <c r="I81"/>
  <c r="J89"/>
  <c r="G62"/>
  <c r="K42"/>
  <c r="P57"/>
  <c r="I18"/>
  <c r="J61"/>
  <c r="N83"/>
  <c r="P56"/>
  <c r="N5"/>
  <c r="Q73"/>
  <c r="O32"/>
  <c r="L83"/>
  <c r="G70"/>
  <c r="K95"/>
  <c r="K13"/>
  <c r="G2"/>
  <c r="K84"/>
  <c r="L58"/>
  <c r="Q10"/>
  <c r="N50"/>
  <c r="N95"/>
  <c r="G36"/>
  <c r="I64"/>
  <c r="K81"/>
  <c r="K17"/>
  <c r="N72"/>
  <c r="N74"/>
  <c r="N31"/>
  <c r="K4"/>
  <c r="G6"/>
  <c r="P97"/>
  <c r="P38"/>
  <c r="B51"/>
  <c r="G41"/>
  <c r="N22"/>
  <c r="L9"/>
  <c r="B86"/>
  <c r="L91"/>
  <c r="P65"/>
  <c r="O10"/>
  <c r="H7"/>
  <c r="G85"/>
  <c r="G21"/>
  <c r="G78"/>
  <c r="J9"/>
  <c r="B22"/>
  <c r="B46"/>
  <c r="B73"/>
  <c r="K16"/>
  <c r="J16"/>
  <c r="K89"/>
  <c r="O98"/>
  <c r="K59"/>
  <c r="B87"/>
  <c r="B33"/>
  <c r="I9"/>
  <c r="O30"/>
  <c r="G10"/>
  <c r="H29"/>
  <c r="P49"/>
  <c r="J17"/>
  <c r="G9"/>
  <c r="N92"/>
  <c r="P32"/>
  <c r="G37"/>
  <c r="O94"/>
  <c r="G5"/>
  <c r="I58"/>
  <c r="L34"/>
  <c r="N12"/>
  <c r="J14"/>
  <c r="P24"/>
  <c r="I6"/>
  <c r="O82"/>
  <c r="I29"/>
  <c r="Q62"/>
  <c r="L5"/>
  <c r="N48"/>
  <c r="J97"/>
  <c r="B97"/>
  <c r="N77"/>
  <c r="B94"/>
  <c r="J29"/>
  <c r="I96"/>
  <c r="P53"/>
  <c r="O67"/>
  <c r="P22"/>
  <c r="I84"/>
  <c r="L43"/>
  <c r="I30"/>
  <c r="I51"/>
  <c r="H47"/>
  <c r="P12"/>
  <c r="B59"/>
  <c r="O22"/>
  <c r="F1"/>
  <c r="G34"/>
  <c r="B12"/>
  <c r="B82"/>
  <c r="I15"/>
  <c r="O62"/>
  <c r="H42"/>
  <c r="G8"/>
  <c r="J73"/>
  <c r="H56"/>
  <c r="P72"/>
  <c r="G35"/>
  <c r="L70"/>
  <c r="B2"/>
  <c r="G57"/>
  <c r="J55"/>
  <c r="J24"/>
  <c r="P92"/>
  <c r="J54"/>
  <c r="K35"/>
  <c r="I27"/>
  <c r="N19"/>
  <c r="N90"/>
  <c r="G80"/>
  <c r="I72"/>
  <c r="G76"/>
  <c r="B23"/>
  <c r="G86"/>
  <c r="L65"/>
  <c r="N54"/>
  <c r="K94"/>
  <c r="P44"/>
  <c r="K78"/>
  <c r="H53"/>
  <c r="N52"/>
  <c r="K33"/>
  <c r="P89"/>
  <c r="B72"/>
  <c r="L18"/>
  <c r="N56"/>
  <c r="N14"/>
  <c r="K83"/>
  <c r="J56"/>
  <c r="P39"/>
  <c r="Q22"/>
  <c r="H60"/>
  <c r="L68"/>
  <c r="H38"/>
  <c r="J98"/>
  <c r="Q93"/>
  <c r="I90"/>
  <c r="L42"/>
  <c r="Q3"/>
  <c r="O45"/>
  <c r="G54"/>
  <c r="K44"/>
  <c r="I89"/>
  <c r="J66"/>
  <c r="Q54"/>
  <c r="P11"/>
  <c r="N55"/>
  <c r="K71"/>
  <c r="L60"/>
  <c r="L32"/>
  <c r="I39"/>
  <c r="P16"/>
  <c r="J27"/>
  <c r="N32"/>
  <c r="H26"/>
  <c r="I56"/>
  <c r="Q30"/>
  <c r="L84"/>
  <c r="B39"/>
  <c r="O3"/>
  <c r="J80"/>
  <c r="I22"/>
  <c r="Q32"/>
  <c r="N49"/>
  <c r="I26"/>
  <c r="B40"/>
  <c r="I43"/>
  <c r="J15"/>
  <c r="H13"/>
  <c r="I21"/>
  <c r="I35"/>
  <c r="J6"/>
  <c r="I37"/>
  <c r="P93"/>
  <c r="K5"/>
  <c r="Q77"/>
  <c r="G68"/>
  <c r="Q89"/>
  <c r="K48"/>
  <c r="K79"/>
  <c r="B62"/>
  <c r="I38"/>
  <c r="J12"/>
  <c r="J36"/>
  <c r="N41"/>
  <c r="O18"/>
  <c r="P66"/>
  <c r="O40"/>
  <c r="L46"/>
  <c r="I75"/>
  <c r="Q75"/>
  <c r="H77"/>
  <c r="N70"/>
  <c r="I40"/>
  <c r="G50"/>
  <c r="N9"/>
  <c r="J58"/>
  <c r="I4"/>
  <c r="O15"/>
  <c r="L41"/>
  <c r="G77"/>
  <c r="O49"/>
  <c r="I93"/>
  <c r="O55"/>
  <c r="I68"/>
  <c r="Q40"/>
  <c r="P77"/>
  <c r="N13"/>
  <c r="G66"/>
  <c r="J33"/>
  <c r="J86"/>
  <c r="B90"/>
  <c r="N17"/>
  <c r="G63"/>
  <c r="B29"/>
  <c r="L69"/>
  <c r="K62"/>
  <c r="H4"/>
  <c r="I66"/>
  <c r="P90"/>
  <c r="L51"/>
  <c r="O28"/>
  <c r="H8"/>
  <c r="O52"/>
  <c r="O69"/>
  <c r="O57"/>
  <c r="B89"/>
  <c r="G14"/>
  <c r="K56"/>
  <c r="L88"/>
  <c r="Q7"/>
  <c r="O91"/>
  <c r="I44"/>
  <c r="G74"/>
  <c r="I17"/>
  <c r="O25"/>
  <c r="Q31"/>
  <c r="P71"/>
  <c r="G75"/>
  <c r="J30"/>
  <c r="Q65"/>
  <c r="I61"/>
  <c r="Q51"/>
  <c r="I13"/>
  <c r="P31"/>
  <c r="K6"/>
  <c r="G98"/>
  <c r="N11"/>
  <c r="P30"/>
  <c r="I77"/>
  <c r="J53"/>
  <c r="K15"/>
  <c r="K49"/>
  <c r="P37"/>
  <c r="O7"/>
  <c r="L31"/>
  <c r="J59"/>
  <c r="O93"/>
  <c r="G96"/>
  <c r="H36"/>
  <c r="O63"/>
  <c r="J35"/>
  <c r="I28"/>
  <c r="K76"/>
  <c r="I12"/>
  <c r="J10"/>
  <c r="H5"/>
  <c r="J37"/>
  <c r="H73"/>
  <c r="I80"/>
  <c r="P27"/>
  <c r="B21"/>
  <c r="I10"/>
  <c r="B92"/>
  <c r="K92"/>
  <c r="J19"/>
  <c r="I7"/>
  <c r="P96"/>
  <c r="B38"/>
  <c r="N25"/>
  <c r="I59"/>
  <c r="H2"/>
  <c r="P79"/>
  <c r="N61"/>
  <c r="N7"/>
  <c r="N43"/>
  <c r="B75"/>
  <c r="P5"/>
  <c r="B77"/>
  <c r="J91"/>
  <c r="G81"/>
  <c r="P52"/>
  <c r="O92"/>
  <c r="H32"/>
  <c r="H27"/>
  <c r="K26"/>
  <c r="I57"/>
  <c r="G31"/>
  <c r="N8"/>
  <c r="K88"/>
  <c r="Q56"/>
  <c r="O64"/>
  <c r="H98"/>
  <c r="H50"/>
  <c r="H49"/>
  <c r="K10"/>
  <c r="H12"/>
  <c r="K73"/>
  <c r="N88"/>
  <c r="Q58"/>
  <c r="L94"/>
  <c r="P17"/>
  <c r="L77"/>
  <c r="K46"/>
  <c r="O20"/>
  <c r="P82"/>
  <c r="P75"/>
  <c r="P54"/>
  <c r="I83"/>
  <c r="B91"/>
  <c r="H41"/>
  <c r="L59"/>
  <c r="B32"/>
  <c r="B41"/>
  <c r="O35"/>
  <c r="O60"/>
  <c r="K75"/>
  <c r="L3"/>
  <c r="P55"/>
  <c r="I8"/>
  <c r="L19"/>
  <c r="O19"/>
  <c r="G58"/>
  <c r="G72"/>
  <c r="O81"/>
  <c r="B55"/>
  <c r="L78"/>
  <c r="Q18"/>
  <c r="H88"/>
  <c r="B95"/>
  <c r="L38"/>
  <c r="P50"/>
  <c r="Q55"/>
  <c r="K25"/>
  <c r="I54"/>
  <c r="Q97"/>
  <c r="E1"/>
  <c r="P25"/>
  <c r="G90"/>
  <c r="G17"/>
  <c r="I25"/>
  <c r="L27"/>
  <c r="B76"/>
  <c r="G59"/>
  <c r="K47"/>
  <c r="H48"/>
  <c r="Q88"/>
  <c r="J95"/>
  <c r="O21"/>
  <c r="B8"/>
  <c r="L63"/>
  <c r="L11"/>
  <c r="K69"/>
  <c r="B96"/>
  <c r="O51"/>
  <c r="B61"/>
  <c r="J70"/>
  <c r="N79"/>
  <c r="N40"/>
  <c r="N62"/>
  <c r="B57"/>
  <c r="K66"/>
  <c r="B28"/>
  <c r="I70"/>
  <c r="B54"/>
  <c r="N16"/>
  <c r="G51"/>
  <c r="Q96"/>
  <c r="N63"/>
  <c r="Q39"/>
  <c r="P84"/>
  <c r="B48"/>
  <c r="J26"/>
  <c r="I65"/>
  <c r="N91"/>
  <c r="N59"/>
  <c r="P91"/>
  <c r="I47"/>
  <c r="B80"/>
  <c r="H58"/>
  <c r="B36"/>
  <c r="N44"/>
  <c r="H78"/>
  <c r="L33"/>
  <c r="Q44"/>
  <c r="N82"/>
  <c r="N80"/>
  <c r="H52"/>
  <c r="J50"/>
  <c r="L75"/>
  <c r="I91"/>
  <c r="Q14"/>
  <c r="L85"/>
  <c r="J25"/>
  <c r="B17"/>
  <c r="Q15"/>
  <c r="Q94"/>
  <c r="H61"/>
  <c r="Q41"/>
  <c r="O54"/>
  <c r="K38"/>
  <c r="L89"/>
  <c r="O86"/>
  <c r="B58"/>
  <c r="I33"/>
  <c r="J21"/>
  <c r="G43"/>
  <c r="G47"/>
  <c r="Q13"/>
  <c r="G52"/>
  <c r="H70"/>
  <c r="B71"/>
  <c r="I11"/>
  <c r="N86"/>
  <c r="H40"/>
  <c r="B24"/>
  <c r="K55"/>
  <c r="N42"/>
  <c r="L12"/>
  <c r="P63"/>
  <c r="J39"/>
  <c r="Q86"/>
  <c r="H15"/>
  <c r="B31"/>
  <c r="I67"/>
  <c r="P87"/>
  <c r="O34"/>
  <c r="P7"/>
  <c r="J92"/>
  <c r="H54"/>
  <c r="B13"/>
  <c r="P9"/>
  <c r="Q19"/>
  <c r="B30"/>
  <c r="L4"/>
  <c r="Q78"/>
  <c r="P76"/>
  <c r="J96"/>
  <c r="J64"/>
  <c r="Q5"/>
  <c r="J23"/>
  <c r="O68"/>
  <c r="Q33"/>
  <c r="Q8"/>
  <c r="N47"/>
  <c r="P14"/>
  <c r="L8"/>
  <c r="Q26"/>
  <c r="Q48"/>
  <c r="G15"/>
  <c r="Q9"/>
  <c r="O84"/>
  <c r="N58"/>
  <c r="O83"/>
  <c r="B85"/>
  <c r="P94"/>
  <c r="L97"/>
  <c r="K82"/>
  <c r="Q87"/>
  <c r="O76"/>
  <c r="O43"/>
  <c r="Q70"/>
  <c r="Q61"/>
  <c r="Q50"/>
  <c r="J94"/>
  <c r="O41"/>
  <c r="H14"/>
  <c r="H51"/>
  <c r="Q83"/>
  <c r="O78"/>
  <c r="Q38"/>
  <c r="K40"/>
  <c r="B60"/>
  <c r="L39"/>
  <c r="B79"/>
  <c r="N68"/>
  <c r="H55"/>
  <c r="H83"/>
  <c r="O29"/>
  <c r="L20"/>
  <c r="N69"/>
  <c r="L23"/>
  <c r="P28"/>
  <c r="H28"/>
  <c r="G12"/>
  <c r="H95"/>
  <c r="G11"/>
  <c r="B15"/>
  <c r="G30"/>
  <c r="H39"/>
  <c r="Q80"/>
  <c r="N87"/>
  <c r="J84"/>
  <c r="O31"/>
  <c r="H19"/>
  <c r="K90"/>
  <c r="O39"/>
  <c r="I50"/>
  <c r="L90"/>
  <c r="J8"/>
  <c r="Q82"/>
  <c r="K23"/>
  <c r="H24"/>
  <c r="Q36"/>
  <c r="P74"/>
  <c r="O47"/>
  <c r="N15"/>
  <c r="Q64"/>
  <c r="I78"/>
  <c r="B52"/>
  <c r="K72"/>
  <c r="J44"/>
  <c r="H62"/>
  <c r="K36"/>
  <c r="B63"/>
  <c r="L72"/>
  <c r="H85"/>
  <c r="I87"/>
  <c r="G40"/>
  <c r="Q81"/>
  <c r="O33"/>
  <c r="K43"/>
  <c r="Q25"/>
  <c r="H59"/>
  <c r="L44"/>
  <c r="G46"/>
  <c r="L52"/>
  <c r="G83"/>
  <c r="K30"/>
  <c r="Q6"/>
  <c r="J45"/>
  <c r="Q46"/>
  <c r="B16"/>
  <c r="N3"/>
  <c r="I3"/>
  <c r="I97"/>
  <c r="L73"/>
  <c r="G73"/>
  <c r="Q98"/>
  <c r="G33"/>
  <c r="B27"/>
  <c r="N71"/>
  <c r="I63"/>
  <c r="H35"/>
  <c r="O4"/>
  <c r="L22"/>
  <c r="Q4"/>
  <c r="J57"/>
  <c r="H64"/>
  <c r="G38"/>
  <c r="O56"/>
  <c r="J60"/>
  <c r="H20"/>
  <c r="K45"/>
  <c r="J65"/>
  <c r="L50"/>
  <c r="H21"/>
  <c r="J90"/>
  <c r="H34"/>
  <c r="K98"/>
  <c r="O12"/>
  <c r="H89"/>
  <c r="O13"/>
  <c r="L74"/>
  <c r="H92"/>
  <c r="Q84"/>
  <c r="P45"/>
  <c r="Q74"/>
  <c r="P95"/>
  <c r="I60"/>
  <c r="G42"/>
  <c r="I46"/>
  <c r="J43"/>
  <c r="I19"/>
  <c r="N60"/>
  <c r="P34"/>
  <c r="O46"/>
  <c r="H67"/>
  <c r="H71"/>
  <c r="G55"/>
  <c r="L14"/>
  <c r="J88"/>
  <c r="O14"/>
  <c r="K29"/>
  <c r="N57"/>
  <c r="N23"/>
  <c r="I95"/>
  <c r="H86"/>
  <c r="N34"/>
  <c r="J18"/>
  <c r="K3"/>
  <c r="K50"/>
  <c r="P10"/>
  <c r="O70"/>
  <c r="N45"/>
  <c r="O61"/>
  <c r="Q90"/>
  <c r="O89"/>
  <c r="H45"/>
  <c r="P61"/>
  <c r="L28"/>
  <c r="J32"/>
  <c r="N29"/>
  <c r="N64"/>
  <c r="J46"/>
  <c r="N94"/>
  <c r="H65"/>
  <c r="O80"/>
  <c r="H69"/>
  <c r="K67"/>
  <c r="O8"/>
  <c r="N78"/>
  <c r="K21"/>
  <c r="G92"/>
  <c r="J41"/>
  <c r="G26"/>
  <c r="P41"/>
  <c r="L35"/>
  <c r="Q16"/>
  <c r="J62"/>
  <c r="I94"/>
  <c r="L95"/>
  <c r="P4"/>
  <c r="L81"/>
  <c r="B64"/>
  <c r="O9"/>
  <c r="G49"/>
  <c r="G69"/>
  <c r="G16"/>
  <c r="K70"/>
  <c r="R45" l="1"/>
  <c r="M87"/>
  <c r="K99"/>
  <c r="R87"/>
  <c r="R34"/>
  <c r="C17"/>
  <c r="D17"/>
  <c r="F17"/>
  <c r="E17"/>
  <c r="M95"/>
  <c r="R23"/>
  <c r="C15"/>
  <c r="F15"/>
  <c r="D15"/>
  <c r="E15"/>
  <c r="R57"/>
  <c r="R42"/>
  <c r="M30"/>
  <c r="E55"/>
  <c r="F55"/>
  <c r="D55"/>
  <c r="C55"/>
  <c r="M84"/>
  <c r="M91"/>
  <c r="D63"/>
  <c r="F63"/>
  <c r="E63"/>
  <c r="C63"/>
  <c r="M96"/>
  <c r="M8"/>
  <c r="F94"/>
  <c r="C94"/>
  <c r="D94"/>
  <c r="E94"/>
  <c r="L99"/>
  <c r="R77"/>
  <c r="F97"/>
  <c r="E97"/>
  <c r="D97"/>
  <c r="C97"/>
  <c r="F84"/>
  <c r="E84"/>
  <c r="D84"/>
  <c r="C84"/>
  <c r="R48"/>
  <c r="C41"/>
  <c r="E41"/>
  <c r="D41"/>
  <c r="F41"/>
  <c r="D32"/>
  <c r="F32"/>
  <c r="C32"/>
  <c r="E32"/>
  <c r="R80"/>
  <c r="E9"/>
  <c r="F9"/>
  <c r="C9"/>
  <c r="D9"/>
  <c r="M29"/>
  <c r="D91"/>
  <c r="C91"/>
  <c r="E91"/>
  <c r="F91"/>
  <c r="D24"/>
  <c r="E24"/>
  <c r="F24"/>
  <c r="C24"/>
  <c r="M6"/>
  <c r="M83"/>
  <c r="R82"/>
  <c r="R69"/>
  <c r="R12"/>
  <c r="D64"/>
  <c r="E64"/>
  <c r="F64"/>
  <c r="C64"/>
  <c r="M58"/>
  <c r="F70"/>
  <c r="C70"/>
  <c r="E70"/>
  <c r="D70"/>
  <c r="R92"/>
  <c r="R88"/>
  <c r="F53"/>
  <c r="D53"/>
  <c r="C53"/>
  <c r="E53"/>
  <c r="R60"/>
  <c r="R44"/>
  <c r="M9"/>
  <c r="C33"/>
  <c r="E33"/>
  <c r="F33"/>
  <c r="D33"/>
  <c r="M19"/>
  <c r="C87"/>
  <c r="D87"/>
  <c r="E87"/>
  <c r="F87"/>
  <c r="R8"/>
  <c r="F36"/>
  <c r="D36"/>
  <c r="C36"/>
  <c r="E36"/>
  <c r="R68"/>
  <c r="M57"/>
  <c r="R86"/>
  <c r="C73"/>
  <c r="F73"/>
  <c r="D73"/>
  <c r="E73"/>
  <c r="D79"/>
  <c r="E79"/>
  <c r="C79"/>
  <c r="F79"/>
  <c r="R35"/>
  <c r="D46"/>
  <c r="F46"/>
  <c r="C46"/>
  <c r="E46"/>
  <c r="M46"/>
  <c r="C22"/>
  <c r="D22"/>
  <c r="F22"/>
  <c r="E22"/>
  <c r="E80"/>
  <c r="F80"/>
  <c r="D80"/>
  <c r="C80"/>
  <c r="C77"/>
  <c r="F77"/>
  <c r="E77"/>
  <c r="D77"/>
  <c r="C81"/>
  <c r="F81"/>
  <c r="E81"/>
  <c r="D81"/>
  <c r="R89"/>
  <c r="D75"/>
  <c r="E75"/>
  <c r="F75"/>
  <c r="C75"/>
  <c r="M47"/>
  <c r="R43"/>
  <c r="C60"/>
  <c r="D60"/>
  <c r="F60"/>
  <c r="E60"/>
  <c r="R7"/>
  <c r="M60"/>
  <c r="R61"/>
  <c r="M11"/>
  <c r="M85"/>
  <c r="D86"/>
  <c r="C86"/>
  <c r="F86"/>
  <c r="E86"/>
  <c r="D42"/>
  <c r="E42"/>
  <c r="C42"/>
  <c r="F42"/>
  <c r="R22"/>
  <c r="M59"/>
  <c r="R25"/>
  <c r="E51"/>
  <c r="F51"/>
  <c r="C51"/>
  <c r="D51"/>
  <c r="F38"/>
  <c r="C38"/>
  <c r="D38"/>
  <c r="E38"/>
  <c r="R59"/>
  <c r="C4"/>
  <c r="E4"/>
  <c r="F4"/>
  <c r="D4"/>
  <c r="M7"/>
  <c r="C52"/>
  <c r="F52"/>
  <c r="E52"/>
  <c r="D52"/>
  <c r="R91"/>
  <c r="R73"/>
  <c r="R31"/>
  <c r="F92"/>
  <c r="D92"/>
  <c r="C92"/>
  <c r="E92"/>
  <c r="R74"/>
  <c r="M10"/>
  <c r="R72"/>
  <c r="D21"/>
  <c r="E21"/>
  <c r="C21"/>
  <c r="F21"/>
  <c r="D71"/>
  <c r="E71"/>
  <c r="C71"/>
  <c r="F71"/>
  <c r="M65"/>
  <c r="M80"/>
  <c r="M64"/>
  <c r="M94"/>
  <c r="R95"/>
  <c r="R50"/>
  <c r="M12"/>
  <c r="M78"/>
  <c r="M32"/>
  <c r="M28"/>
  <c r="F48"/>
  <c r="C48"/>
  <c r="D48"/>
  <c r="E48"/>
  <c r="R5"/>
  <c r="R83"/>
  <c r="M18"/>
  <c r="R63"/>
  <c r="M77"/>
  <c r="R11"/>
  <c r="M81"/>
  <c r="M13"/>
  <c r="G99"/>
  <c r="R10"/>
  <c r="M61"/>
  <c r="D49"/>
  <c r="F49"/>
  <c r="C49"/>
  <c r="E49"/>
  <c r="R15"/>
  <c r="R16"/>
  <c r="H99"/>
  <c r="E74"/>
  <c r="C74"/>
  <c r="D74"/>
  <c r="F74"/>
  <c r="D43"/>
  <c r="F43"/>
  <c r="C43"/>
  <c r="E43"/>
  <c r="R65"/>
  <c r="M17"/>
  <c r="D54"/>
  <c r="C54"/>
  <c r="E54"/>
  <c r="F54"/>
  <c r="M55"/>
  <c r="E50"/>
  <c r="D50"/>
  <c r="C50"/>
  <c r="F50"/>
  <c r="E93"/>
  <c r="D93"/>
  <c r="F93"/>
  <c r="C93"/>
  <c r="M44"/>
  <c r="R96"/>
  <c r="M98"/>
  <c r="M70"/>
  <c r="F19"/>
  <c r="E19"/>
  <c r="C19"/>
  <c r="D19"/>
  <c r="M14"/>
  <c r="D89"/>
  <c r="E89"/>
  <c r="C89"/>
  <c r="F89"/>
  <c r="F28"/>
  <c r="D28"/>
  <c r="C28"/>
  <c r="E28"/>
  <c r="R75"/>
  <c r="M88"/>
  <c r="M24"/>
  <c r="F68"/>
  <c r="E68"/>
  <c r="C68"/>
  <c r="D68"/>
  <c r="D7"/>
  <c r="F7"/>
  <c r="E7"/>
  <c r="C7"/>
  <c r="M66"/>
  <c r="F57"/>
  <c r="D57"/>
  <c r="E57"/>
  <c r="C57"/>
  <c r="M45"/>
  <c r="C29"/>
  <c r="F29"/>
  <c r="E29"/>
  <c r="D29"/>
  <c r="R62"/>
  <c r="D85"/>
  <c r="E85"/>
  <c r="C85"/>
  <c r="F85"/>
  <c r="R17"/>
  <c r="E45"/>
  <c r="C45"/>
  <c r="F45"/>
  <c r="D45"/>
  <c r="D90"/>
  <c r="F90"/>
  <c r="C90"/>
  <c r="E90"/>
  <c r="M82"/>
  <c r="R40"/>
  <c r="R46"/>
  <c r="R13"/>
  <c r="R79"/>
  <c r="R58"/>
  <c r="R97"/>
  <c r="M53"/>
  <c r="M68"/>
  <c r="D14"/>
  <c r="C14"/>
  <c r="F14"/>
  <c r="E14"/>
  <c r="M93"/>
  <c r="M31"/>
  <c r="M16"/>
  <c r="C18"/>
  <c r="D18"/>
  <c r="E18"/>
  <c r="F18"/>
  <c r="C61"/>
  <c r="F61"/>
  <c r="E61"/>
  <c r="D61"/>
  <c r="R18"/>
  <c r="M4"/>
  <c r="F69"/>
  <c r="D69"/>
  <c r="C69"/>
  <c r="E69"/>
  <c r="E88"/>
  <c r="D88"/>
  <c r="C88"/>
  <c r="F88"/>
  <c r="R9"/>
  <c r="R21"/>
  <c r="M40"/>
  <c r="M34"/>
  <c r="R70"/>
  <c r="M33"/>
  <c r="M41"/>
  <c r="E96"/>
  <c r="C96"/>
  <c r="F96"/>
  <c r="D96"/>
  <c r="R67"/>
  <c r="R93"/>
  <c r="M75"/>
  <c r="M62"/>
  <c r="M23"/>
  <c r="C37"/>
  <c r="E37"/>
  <c r="D37"/>
  <c r="F37"/>
  <c r="R41"/>
  <c r="R6"/>
  <c r="M42"/>
  <c r="R38"/>
  <c r="M38"/>
  <c r="R36"/>
  <c r="D62"/>
  <c r="E62"/>
  <c r="C62"/>
  <c r="F62"/>
  <c r="M69"/>
  <c r="D58"/>
  <c r="E58"/>
  <c r="C58"/>
  <c r="F58"/>
  <c r="F44"/>
  <c r="E44"/>
  <c r="C44"/>
  <c r="D44"/>
  <c r="F6"/>
  <c r="D6"/>
  <c r="C6"/>
  <c r="E6"/>
  <c r="R4"/>
  <c r="M63"/>
  <c r="E5"/>
  <c r="C5"/>
  <c r="F5"/>
  <c r="D5"/>
  <c r="C8"/>
  <c r="D8"/>
  <c r="E8"/>
  <c r="F8"/>
  <c r="E35"/>
  <c r="F35"/>
  <c r="D35"/>
  <c r="C35"/>
  <c r="R47"/>
  <c r="R81"/>
  <c r="M37"/>
  <c r="R71"/>
  <c r="R39"/>
  <c r="M35"/>
  <c r="M21"/>
  <c r="F27"/>
  <c r="C27"/>
  <c r="E27"/>
  <c r="D27"/>
  <c r="R78"/>
  <c r="M49"/>
  <c r="M43"/>
  <c r="F40"/>
  <c r="C40"/>
  <c r="E40"/>
  <c r="D40"/>
  <c r="F98"/>
  <c r="E98"/>
  <c r="C98"/>
  <c r="D98"/>
  <c r="M26"/>
  <c r="R49"/>
  <c r="J99"/>
  <c r="M22"/>
  <c r="M76"/>
  <c r="R28"/>
  <c r="O99"/>
  <c r="E39"/>
  <c r="F39"/>
  <c r="D39"/>
  <c r="C39"/>
  <c r="M56"/>
  <c r="M74"/>
  <c r="R51"/>
  <c r="R32"/>
  <c r="M20"/>
  <c r="C56"/>
  <c r="F56"/>
  <c r="D56"/>
  <c r="E56"/>
  <c r="R24"/>
  <c r="M39"/>
  <c r="M48"/>
  <c r="M97"/>
  <c r="R85"/>
  <c r="E10"/>
  <c r="D10"/>
  <c r="C10"/>
  <c r="F10"/>
  <c r="R55"/>
  <c r="C76"/>
  <c r="F76"/>
  <c r="E76"/>
  <c r="D76"/>
  <c r="R53"/>
  <c r="M3"/>
  <c r="I99"/>
  <c r="C83"/>
  <c r="F83"/>
  <c r="D83"/>
  <c r="E83"/>
  <c r="M89"/>
  <c r="P99"/>
  <c r="R3"/>
  <c r="N99"/>
  <c r="R37"/>
  <c r="Q99"/>
  <c r="M25"/>
  <c r="M90"/>
  <c r="F16"/>
  <c r="D16"/>
  <c r="C16"/>
  <c r="E16"/>
  <c r="C66"/>
  <c r="F66"/>
  <c r="D66"/>
  <c r="E66"/>
  <c r="M5"/>
  <c r="M52"/>
  <c r="C30"/>
  <c r="D30"/>
  <c r="F30"/>
  <c r="E30"/>
  <c r="R84"/>
  <c r="R94"/>
  <c r="R14"/>
  <c r="F25"/>
  <c r="C25"/>
  <c r="E25"/>
  <c r="D25"/>
  <c r="R56"/>
  <c r="M92"/>
  <c r="E72"/>
  <c r="F72"/>
  <c r="D72"/>
  <c r="C72"/>
  <c r="D20"/>
  <c r="C20"/>
  <c r="F20"/>
  <c r="E20"/>
  <c r="E78"/>
  <c r="C78"/>
  <c r="D78"/>
  <c r="F78"/>
  <c r="R52"/>
  <c r="R64"/>
  <c r="R26"/>
  <c r="C13"/>
  <c r="E13"/>
  <c r="F13"/>
  <c r="D13"/>
  <c r="R98"/>
  <c r="R54"/>
  <c r="R29"/>
  <c r="M54"/>
  <c r="R66"/>
  <c r="F23"/>
  <c r="D23"/>
  <c r="E23"/>
  <c r="C23"/>
  <c r="M72"/>
  <c r="R90"/>
  <c r="R19"/>
  <c r="M73"/>
  <c r="M27"/>
  <c r="M86"/>
  <c r="R20"/>
  <c r="R76"/>
  <c r="R33"/>
  <c r="M50"/>
  <c r="E3"/>
  <c r="F3"/>
  <c r="B99"/>
  <c r="D3"/>
  <c r="C3"/>
  <c r="F34"/>
  <c r="E34"/>
  <c r="D34"/>
  <c r="C34"/>
  <c r="E26"/>
  <c r="C26"/>
  <c r="D26"/>
  <c r="F26"/>
  <c r="M79"/>
  <c r="D47"/>
  <c r="E47"/>
  <c r="F47"/>
  <c r="C47"/>
  <c r="D95"/>
  <c r="E95"/>
  <c r="C95"/>
  <c r="F95"/>
  <c r="M67"/>
  <c r="R27"/>
  <c r="D67"/>
  <c r="F67"/>
  <c r="C67"/>
  <c r="E67"/>
  <c r="E11"/>
  <c r="F11"/>
  <c r="D11"/>
  <c r="C11"/>
  <c r="M15"/>
  <c r="F82"/>
  <c r="E82"/>
  <c r="C82"/>
  <c r="D82"/>
  <c r="D31"/>
  <c r="E31"/>
  <c r="F31"/>
  <c r="C31"/>
  <c r="E12"/>
  <c r="F12"/>
  <c r="C12"/>
  <c r="D12"/>
  <c r="M71"/>
  <c r="D65"/>
  <c r="E65"/>
  <c r="F65"/>
  <c r="C65"/>
  <c r="M36"/>
  <c r="E59"/>
  <c r="D59"/>
  <c r="C59"/>
  <c r="F59"/>
  <c r="R30"/>
  <c r="M51"/>
  <c r="T13" i="73"/>
  <c r="S14"/>
  <c r="D14" i="28" s="1"/>
  <c r="R14" i="73"/>
  <c r="D14" i="29" s="1"/>
  <c r="P14" i="73"/>
  <c r="D14" i="24" s="1"/>
  <c r="Q14" i="73"/>
  <c r="D14" i="26" s="1"/>
  <c r="K12" i="65"/>
  <c r="M99" i="78" l="1"/>
  <c r="C99"/>
  <c r="D99"/>
  <c r="F99"/>
  <c r="E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I25" i="54"/>
  <c r="E25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5"/>
  <c r="DD10"/>
  <c r="DD94"/>
  <c r="CW48"/>
  <c r="CW16"/>
  <c r="CW38"/>
  <c r="CP26"/>
  <c r="CP44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<sst xmlns="http://schemas.openxmlformats.org/spreadsheetml/2006/main" count="8992" uniqueCount="566">
  <si>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</si>
  <si>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</si>
  <si>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</si>
  <si>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</si>
  <si>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</si>
  <si>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</si>
  <si>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</si>
  <si>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</si>
  <si>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</si>
  <si>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</si>
  <si>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</si>
  <si>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</si>
  <si>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</si>
  <si>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</si>
  <si>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</si>
  <si>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</si>
  <si>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</si>
  <si>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</si>
  <si>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</si>
  <si>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</si>
  <si>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</si>
  <si>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</si>
  <si>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</si>
  <si>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</si>
  <si>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</si>
  <si>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</si>
  <si>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</si>
  <si>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</si>
  <si>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</si>
  <si>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</si>
  <si>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</si>
  <si>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</si>
  <si>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</si>
  <si>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</si>
  <si>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</si>
  <si>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</si>
  <si>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</si>
  <si>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</si>
  <si>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</si>
  <si>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</si>
  <si>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</si>
  <si>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</si>
  <si>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</si>
  <si>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</si>
  <si>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</si>
  <si>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</si>
  <si>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</si>
  <si>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</si>
  <si>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</si>
  <si>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</si>
  <si>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</si>
  <si>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</si>
  <si>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</si>
  <si>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</si>
  <si>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</si>
  <si>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</si>
  <si>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</si>
  <si>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</si>
  <si>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</si>
  <si>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</si>
  <si>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</si>
  <si>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</si>
  <si>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</si>
  <si>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</si>
  <si>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</si>
  <si>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</si>
  <si>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</si>
  <si>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</si>
  <si>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</si>
  <si>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</si>
  <si>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</si>
  <si>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</si>
  <si>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</si>
  <si>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</si>
  <si>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</si>
  <si>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</si>
  <si>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</si>
  <si>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</si>
  <si>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</si>
  <si>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</si>
  <si>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</si>
  <si>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</si>
  <si>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</si>
  <si>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</si>
  <si>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</si>
  <si>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</si>
  <si>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</si>
  <si>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</si>
  <si>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</si>
  <si>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</si>
  <si>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</si>
  <si>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</si>
  <si>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</si>
  <si>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</si>
  <si>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</si>
  <si>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</si>
  <si>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</si>
  <si>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</si>
  <si>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</si>
  <si>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</si>
  <si>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</si>
  <si>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</si>
  <si>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</si>
  <si>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</si>
  <si>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</si>
  <si>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</si>
  <si>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</si>
  <si>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</si>
  <si>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</si>
  <si>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</si>
  <si>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</si>
  <si>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</si>
  <si>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</si>
  <si>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</si>
  <si>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</si>
  <si>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</si>
  <si>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</si>
  <si>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</si>
  <si>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</si>
  <si>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</si>
  <si>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</si>
  <si>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</si>
  <si>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</si>
  <si>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</si>
  <si>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</si>
  <si>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</si>
  <si>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</si>
  <si>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</si>
  <si>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</si>
  <si>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</si>
  <si>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</si>
  <si>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</si>
  <si>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</si>
  <si>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</si>
  <si>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</si>
  <si>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</si>
  <si>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</si>
  <si>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</si>
  <si>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</si>
  <si>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</si>
  <si>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</si>
  <si>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</si>
  <si>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</si>
  <si>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</si>
  <si>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</si>
  <si>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</si>
  <si>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</si>
  <si>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</si>
  <si>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</si>
  <si>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</si>
  <si>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</si>
  <si>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</si>
  <si>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</si>
  <si>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</si>
  <si>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</si>
  <si>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</si>
  <si>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</si>
  <si>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</si>
  <si>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</si>
  <si>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</si>
  <si>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</si>
  <si>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</si>
  <si>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</si>
  <si>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</si>
  <si>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</si>
  <si>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</si>
  <si>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</si>
  <si>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</si>
  <si>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</si>
  <si>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</si>
  <si>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</si>
  <si>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</si>
  <si>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</si>
  <si>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</si>
  <si>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</si>
  <si>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</si>
  <si>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</si>
  <si>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</si>
  <si>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</si>
  <si>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</si>
  <si>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</si>
  <si>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</si>
  <si>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</si>
  <si>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</si>
  <si>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</si>
  <si>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</si>
  <si>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</si>
  <si>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</si>
  <si>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</si>
  <si>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</si>
  <si>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</si>
  <si>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</si>
  <si>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</si>
  <si>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</si>
  <si>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</si>
  <si>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</si>
  <si>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</si>
  <si>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</si>
  <si>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</si>
  <si>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</si>
  <si>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</si>
  <si>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</si>
  <si>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</si>
  <si>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</si>
  <si>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</si>
  <si>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</si>
  <si>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</si>
  <si>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</si>
  <si>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</si>
  <si>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</si>
  <si>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</si>
  <si>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</si>
  <si>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</si>
  <si>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</si>
  <si>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</si>
  <si>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</si>
  <si>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</si>
  <si>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</si>
  <si>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</si>
  <si>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</si>
  <si>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</si>
  <si>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</si>
  <si>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</si>
  <si>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</si>
  <si>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</si>
  <si>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</si>
  <si>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</si>
  <si>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</si>
  <si>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</si>
  <si>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</si>
  <si>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</si>
  <si>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</si>
  <si>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</si>
  <si>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</si>
  <si>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</si>
  <si>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</si>
  <si>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</si>
  <si>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</si>
  <si>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</si>
  <si>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</si>
  <si>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</si>
  <si>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</si>
  <si>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</si>
  <si>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</si>
  <si>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</si>
  <si>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</si>
  <si>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</si>
  <si>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</si>
  <si>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</si>
  <si>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</si>
  <si>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</si>
  <si>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</si>
  <si>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</si>
  <si>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</si>
  <si>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</si>
  <si>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</si>
  <si>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</si>
  <si>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</si>
  <si>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</si>
  <si>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</si>
  <si>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</si>
  <si>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</si>
  <si>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</si>
  <si>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</si>
  <si>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</si>
  <si>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</si>
  <si>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</si>
  <si>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</si>
  <si>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</si>
  <si>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</si>
  <si>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</si>
  <si>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</si>
  <si>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</si>
  <si>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</si>
  <si>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</si>
  <si>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</si>
  <si>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</si>
  <si>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</si>
  <si>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</si>
  <si>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</si>
  <si>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</si>
  <si>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</si>
  <si>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</si>
  <si>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</si>
  <si>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</si>
  <si>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</si>
  <si>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</si>
  <si>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</si>
  <si>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</si>
  <si>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</si>
  <si>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</si>
  <si>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</si>
  <si>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</si>
  <si>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</si>
  <si>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</si>
  <si>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</si>
  <si>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</si>
  <si>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</si>
  <si>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</si>
  <si>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</si>
  <si>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</si>
  <si>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</si>
  <si>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</si>
  <si>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</si>
  <si>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</si>
  <si>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</si>
  <si>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</si>
  <si>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</si>
  <si>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</si>
  <si>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</si>
  <si>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</si>
  <si>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</si>
  <si>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</si>
  <si>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</si>
  <si>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</si>
  <si>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</si>
  <si>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</si>
  <si>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</si>
  <si>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</si>
  <si>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</si>
  <si>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</si>
  <si>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</si>
  <si>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</si>
  <si>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</si>
  <si>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</si>
  <si>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</si>
  <si>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</si>
  <si>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</si>
  <si>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</si>
  <si>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</si>
  <si>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</si>
  <si>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</si>
  <si>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</si>
  <si>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</si>
  <si>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</si>
  <si>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</si>
  <si>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</si>
  <si>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</si>
  <si>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</si>
  <si>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</si>
  <si>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</si>
  <si>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</si>
  <si>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</si>
  <si>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</si>
  <si>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</si>
  <si>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</si>
  <si>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</si>
  <si>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</si>
  <si>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</si>
  <si>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</si>
  <si>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</si>
  <si>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</si>
  <si>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</si>
  <si>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</si>
  <si>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</si>
  <si>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</si>
  <si>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</si>
  <si>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</si>
  <si>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</si>
  <si>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</si>
  <si>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</si>
  <si>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</si>
  <si>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</si>
  <si>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</si>
  <si>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</si>
  <si>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</si>
  <si>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</si>
  <si>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</si>
  <si>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</si>
  <si>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</si>
  <si>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</si>
  <si>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</si>
  <si>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</si>
  <si>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</si>
  <si>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</si>
  <si>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</si>
  <si>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</si>
  <si>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</si>
  <si>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</si>
  <si>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</si>
  <si>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</si>
  <si>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</si>
  <si>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</si>
  <si>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</si>
  <si>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</si>
  <si>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</si>
  <si>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</si>
  <si>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</si>
  <si>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</si>
  <si>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</si>
  <si>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</si>
  <si>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</si>
  <si>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</si>
  <si>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</si>
  <si>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</si>
  <si>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</si>
  <si>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</si>
  <si>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</si>
  <si>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</si>
  <si>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</si>
  <si>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</si>
  <si>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</si>
  <si>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</si>
  <si>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</si>
  <si>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</si>
  <si>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</si>
  <si>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</si>
  <si>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</si>
  <si>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</si>
  <si>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</si>
  <si>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</si>
  <si>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</si>
  <si>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</si>
  <si>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</si>
  <si>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</si>
  <si>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</si>
  <si>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</si>
  <si>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</si>
  <si>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</si>
  <si>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</si>
  <si>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</si>
  <si>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</si>
  <si>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</si>
  <si>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</si>
  <si>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</si>
  <si>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</si>
  <si>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</si>
  <si>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</si>
  <si>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</si>
  <si>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</si>
  <si>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</si>
  <si>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</si>
  <si>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</si>
  <si>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</si>
  <si>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</si>
  <si>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</si>
  <si>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</si>
  <si>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</si>
  <si>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</si>
  <si>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</si>
  <si>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</si>
  <si>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</si>
  <si>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</si>
  <si>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</si>
  <si>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</si>
  <si>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</si>
  <si>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</si>
  <si>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</si>
  <si>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</si>
  <si>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</si>
  <si>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</si>
  <si>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</si>
  <si>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</si>
  <si>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</si>
  <si>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</si>
  <si>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</si>
  <si>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</si>
  <si>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</si>
  <si>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</si>
  <si>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</si>
  <si>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</si>
  <si>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</si>
  <si>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</si>
  <si>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</si>
  <si>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</si>
  <si>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</si>
  <si>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</si>
  <si>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</si>
  <si>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</si>
  <si>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</si>
  <si>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</si>
  <si>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</si>
  <si>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</si>
  <si>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</si>
  <si>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</si>
  <si>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</si>
  <si>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</si>
  <si>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</si>
  <si>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</si>
  <si>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</si>
  <si>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</si>
  <si>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</si>
  <si>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</si>
  <si>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</si>
  <si>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</si>
  <si>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</si>
  <si>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</si>
  <si>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</si>
  <si>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</si>
  <si>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</si>
  <si>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</si>
  <si>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</si>
  <si>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</si>
  <si>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</si>
  <si>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</si>
  <si>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</si>
  <si>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</si>
  <si>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</si>
  <si>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</si>
  <si>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</si>
  <si>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</si>
  <si>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</si>
  <si>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</si>
  <si>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</si>
  <si>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</si>
  <si>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</si>
  <si>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</si>
  <si>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</si>
  <si>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</si>
  <si>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</si>
  <si>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</si>
  <si>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</si>
  <si>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</si>
  <si>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</si>
  <si>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</si>
  <si>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</si>
  <si>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</si>
  <si>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</si>
  <si>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</si>
  <si>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</si>
  <si>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</si>
  <si>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</si>
  <si>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</si>
  <si>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</si>
  <si>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</si>
  <si>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</si>
  <si>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</si>
  <si>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</si>
  <si>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59IS2023/12/08</t>
  </si>
  <si>
    <t>RUVNL</t>
  </si>
  <si>
    <t>NR/2023/17270/A</t>
  </si>
  <si>
    <t>ITCWIND</t>
  </si>
  <si>
    <t>NR/2023/18074/A/1463</t>
  </si>
  <si>
    <t>Arunachal_Ben</t>
  </si>
  <si>
    <t>NER/2023/1722/C</t>
  </si>
  <si>
    <t>GOA_Beneficiary</t>
  </si>
  <si>
    <t>WR/2023/20256/A/1568</t>
  </si>
  <si>
    <t>CHANJUII</t>
  </si>
  <si>
    <t>NR/2023/18128/C</t>
  </si>
  <si>
    <t>BCMLB001</t>
  </si>
  <si>
    <t>NR/2023/18130/C</t>
  </si>
  <si>
    <t>WR/2023/20577/A/1574</t>
  </si>
  <si>
    <t>SNJSUGARLTDAP</t>
  </si>
  <si>
    <t>NR/2023/18062/A/1473</t>
  </si>
  <si>
    <t>AEML</t>
  </si>
  <si>
    <t>WR/2023/19446/A</t>
  </si>
  <si>
    <t>BSHP</t>
  </si>
  <si>
    <t>NR/2023/18105/A/1467</t>
  </si>
  <si>
    <t>HP</t>
  </si>
  <si>
    <t>NR/2023/17525/A</t>
  </si>
  <si>
    <t>RSRPL_BKN</t>
  </si>
  <si>
    <t>NR/2023/18129/C</t>
  </si>
  <si>
    <t>NR/2023/18131/C</t>
  </si>
  <si>
    <t>NR/01122023/15122023/HP-15</t>
  </si>
  <si>
    <t>UTTARAKHAND</t>
  </si>
  <si>
    <t>NR/01122023/31122023/5412UPCL/CE(Comm)/SE/Banking dt. 17.11.2023</t>
  </si>
  <si>
    <t>NR/08122023/15122023/HP-19</t>
  </si>
  <si>
    <t>KSEB</t>
  </si>
  <si>
    <t>SR/01122023/31122023/BYPL_KSEB_DEC23</t>
  </si>
  <si>
    <t>SBSRPC11PL_BKN</t>
  </si>
  <si>
    <t>NR/01102023/02012046/L_NR_2021_17</t>
  </si>
  <si>
    <t>PX</t>
  </si>
  <si>
    <t>DELHI</t>
  </si>
  <si>
    <t>Column1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</si>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</sst>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28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28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28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28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28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28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28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28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28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28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28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28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28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28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28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27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27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28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28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28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28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28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28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28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28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28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28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28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28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28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270.22000000000003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274.22000000000003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0">
        <v>45268.980902777781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25.8</v>
      </c>
      <c r="C3" s="197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197">
        <v>25.8</v>
      </c>
      <c r="C4" s="197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197">
        <v>25.8</v>
      </c>
      <c r="C5" s="197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197">
        <v>25.8</v>
      </c>
      <c r="C6" s="197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197">
        <v>25.8</v>
      </c>
      <c r="C7" s="197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197">
        <v>25.8</v>
      </c>
      <c r="C8" s="197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197">
        <v>25.8</v>
      </c>
      <c r="C9" s="197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197">
        <v>25.8</v>
      </c>
      <c r="C10" s="197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197">
        <v>25.8</v>
      </c>
      <c r="C11" s="197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197">
        <v>25.8</v>
      </c>
      <c r="C12" s="197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197">
        <v>25.8</v>
      </c>
      <c r="C13" s="197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197">
        <v>25.8</v>
      </c>
      <c r="C14" s="197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197">
        <v>25.8</v>
      </c>
      <c r="C15" s="197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197">
        <v>25.8</v>
      </c>
      <c r="C16" s="197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197">
        <v>25.8</v>
      </c>
      <c r="C17" s="197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197">
        <v>25.8</v>
      </c>
      <c r="C18" s="197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197">
        <v>25.8</v>
      </c>
      <c r="C19" s="197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197">
        <v>25.8</v>
      </c>
      <c r="C20" s="197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197">
        <v>25.8</v>
      </c>
      <c r="C21" s="197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197">
        <v>25.8</v>
      </c>
      <c r="C22" s="197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197">
        <v>25.8</v>
      </c>
      <c r="C23" s="197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197">
        <v>25.8</v>
      </c>
      <c r="C24" s="197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197">
        <v>25.8</v>
      </c>
      <c r="C25" s="197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197">
        <v>25.8</v>
      </c>
      <c r="C26" s="197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197">
        <v>25.8</v>
      </c>
      <c r="C27" s="197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197">
        <v>25.8</v>
      </c>
      <c r="C28" s="197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197">
        <v>25.8</v>
      </c>
      <c r="C29" s="197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197">
        <v>25.8</v>
      </c>
      <c r="C30" s="197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197">
        <v>25.8</v>
      </c>
      <c r="C31" s="197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197">
        <v>25.8</v>
      </c>
      <c r="C32" s="197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197">
        <v>25.8</v>
      </c>
      <c r="C33" s="197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197">
        <v>25.8</v>
      </c>
      <c r="C34" s="197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197">
        <v>25.8</v>
      </c>
      <c r="C35" s="197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197">
        <v>25.8</v>
      </c>
      <c r="C36" s="197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197">
        <v>25.8</v>
      </c>
      <c r="C37" s="197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197">
        <v>25.8</v>
      </c>
      <c r="C38" s="197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197">
        <v>25.8</v>
      </c>
      <c r="C39" s="197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197">
        <v>25.8</v>
      </c>
      <c r="C40" s="197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197">
        <v>25.8</v>
      </c>
      <c r="C41" s="197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197">
        <v>25.8</v>
      </c>
      <c r="C42" s="197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197">
        <v>25.8</v>
      </c>
      <c r="C43" s="197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197">
        <v>25.8</v>
      </c>
      <c r="C44" s="197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197">
        <v>25.8</v>
      </c>
      <c r="C45" s="197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197">
        <v>25.8</v>
      </c>
      <c r="C46" s="197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197">
        <v>25.8</v>
      </c>
      <c r="C47" s="197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197">
        <v>25.8</v>
      </c>
      <c r="C48" s="197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197">
        <v>25.8</v>
      </c>
      <c r="C49" s="197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197">
        <v>25.8</v>
      </c>
      <c r="C50" s="197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197">
        <v>25.8</v>
      </c>
      <c r="C51" s="197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197">
        <v>25.8</v>
      </c>
      <c r="C52" s="197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197">
        <v>25.8</v>
      </c>
      <c r="C53" s="197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197">
        <v>25.8</v>
      </c>
      <c r="C54" s="197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197">
        <v>25.8</v>
      </c>
      <c r="C55" s="197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197">
        <v>25.8</v>
      </c>
      <c r="C56" s="197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0.61702499999999949</v>
      </c>
      <c r="C99" s="20">
        <f t="shared" si="27"/>
        <v>0.61702499999999949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0.25742283000000016</v>
      </c>
      <c r="J99" s="158">
        <f t="shared" ref="J99:L99" si="28">SUM(J3:J98)/4000</f>
        <v>0.14395193249999988</v>
      </c>
      <c r="K99" s="158">
        <f t="shared" si="28"/>
        <v>0.18566282249999999</v>
      </c>
      <c r="L99" s="158">
        <f t="shared" si="28"/>
        <v>2.9987414999999996E-2</v>
      </c>
      <c r="M99" s="159">
        <f>SUM(M3:M98)/4000</f>
        <v>0.61702499999999949</v>
      </c>
      <c r="N99" s="23"/>
      <c r="P99" s="37">
        <f>SUM(P3:P98)/4000</f>
        <v>0.25742283000000016</v>
      </c>
      <c r="Q99" s="37">
        <f t="shared" ref="Q99:S99" si="29">SUM(Q3:Q98)/4000</f>
        <v>0.14395193249999988</v>
      </c>
      <c r="R99" s="37">
        <f t="shared" si="29"/>
        <v>0.18566282249999999</v>
      </c>
      <c r="S99" s="37">
        <f t="shared" si="29"/>
        <v>2.9987414999999996E-2</v>
      </c>
      <c r="T99" s="37">
        <f t="shared" si="26"/>
        <v>0.61702500000000005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5.48</v>
      </c>
      <c r="N3" s="71">
        <v>0</v>
      </c>
      <c r="O3" s="53">
        <v>-146</v>
      </c>
      <c r="P3" s="53">
        <v>0</v>
      </c>
      <c r="Q3" s="53">
        <v>0</v>
      </c>
      <c r="R3" s="53">
        <v>0</v>
      </c>
      <c r="S3" s="72">
        <v>0</v>
      </c>
      <c r="U3" s="73">
        <v>-146</v>
      </c>
      <c r="V3" s="74">
        <v>5.48</v>
      </c>
      <c r="W3">
        <v>0</v>
      </c>
      <c r="X3">
        <v>-146</v>
      </c>
      <c r="Y3">
        <v>0</v>
      </c>
      <c r="Z3">
        <v>5.48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5.67</v>
      </c>
      <c r="N4" s="73">
        <v>0</v>
      </c>
      <c r="O4" s="46">
        <v>-161</v>
      </c>
      <c r="P4" s="46">
        <v>0</v>
      </c>
      <c r="Q4" s="46">
        <v>0</v>
      </c>
      <c r="R4" s="46">
        <v>0</v>
      </c>
      <c r="S4" s="74">
        <v>0</v>
      </c>
      <c r="U4" s="73">
        <v>-161</v>
      </c>
      <c r="V4" s="74">
        <v>5.67</v>
      </c>
      <c r="W4">
        <v>0</v>
      </c>
      <c r="X4">
        <v>-161</v>
      </c>
      <c r="Y4">
        <v>0</v>
      </c>
      <c r="Z4">
        <v>5.67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2.98</v>
      </c>
      <c r="N5" s="73">
        <v>0</v>
      </c>
      <c r="O5" s="46">
        <v>-166</v>
      </c>
      <c r="P5" s="46">
        <v>0</v>
      </c>
      <c r="Q5" s="46">
        <v>0</v>
      </c>
      <c r="R5" s="46">
        <v>0</v>
      </c>
      <c r="S5" s="74">
        <v>0</v>
      </c>
      <c r="U5" s="73">
        <v>-166</v>
      </c>
      <c r="V5" s="74">
        <v>2.98</v>
      </c>
      <c r="W5">
        <v>0</v>
      </c>
      <c r="X5">
        <v>-166</v>
      </c>
      <c r="Y5">
        <v>0</v>
      </c>
      <c r="Z5">
        <v>2.98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3.65</v>
      </c>
      <c r="N6" s="73">
        <v>0</v>
      </c>
      <c r="O6" s="46">
        <v>-191</v>
      </c>
      <c r="P6" s="46">
        <v>0</v>
      </c>
      <c r="Q6" s="46">
        <v>0</v>
      </c>
      <c r="R6" s="46">
        <v>0</v>
      </c>
      <c r="S6" s="74">
        <v>0</v>
      </c>
      <c r="U6" s="73">
        <v>-191</v>
      </c>
      <c r="V6" s="74">
        <v>3.65</v>
      </c>
      <c r="W6">
        <v>0</v>
      </c>
      <c r="X6">
        <v>-191</v>
      </c>
      <c r="Y6">
        <v>0</v>
      </c>
      <c r="Z6">
        <v>3.65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3.46</v>
      </c>
      <c r="N7" s="73">
        <v>0</v>
      </c>
      <c r="O7" s="46">
        <v>-196</v>
      </c>
      <c r="P7" s="46">
        <v>0</v>
      </c>
      <c r="Q7" s="46">
        <v>0</v>
      </c>
      <c r="R7" s="46">
        <v>0</v>
      </c>
      <c r="S7" s="74">
        <v>0</v>
      </c>
      <c r="U7" s="73">
        <v>-196</v>
      </c>
      <c r="V7" s="74">
        <v>3.46</v>
      </c>
      <c r="W7">
        <v>0</v>
      </c>
      <c r="X7">
        <v>-196</v>
      </c>
      <c r="Y7">
        <v>0</v>
      </c>
      <c r="Z7">
        <v>3.46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-201</v>
      </c>
      <c r="P8" s="46">
        <v>0</v>
      </c>
      <c r="Q8" s="46">
        <v>0</v>
      </c>
      <c r="R8" s="46">
        <v>0</v>
      </c>
      <c r="S8" s="74">
        <v>0</v>
      </c>
      <c r="U8" s="73">
        <v>-201</v>
      </c>
      <c r="V8" s="74">
        <v>0</v>
      </c>
      <c r="W8">
        <v>0</v>
      </c>
      <c r="X8">
        <v>-201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1.25</v>
      </c>
      <c r="N9" s="73">
        <v>0</v>
      </c>
      <c r="O9" s="46">
        <v>-186</v>
      </c>
      <c r="P9" s="46">
        <v>0</v>
      </c>
      <c r="Q9" s="46">
        <v>0</v>
      </c>
      <c r="R9" s="46">
        <v>0</v>
      </c>
      <c r="S9" s="74">
        <v>0</v>
      </c>
      <c r="U9" s="73">
        <v>-186</v>
      </c>
      <c r="V9" s="74">
        <v>1.25</v>
      </c>
      <c r="W9">
        <v>0</v>
      </c>
      <c r="X9">
        <v>-186</v>
      </c>
      <c r="Y9">
        <v>0</v>
      </c>
      <c r="Z9">
        <v>1.25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0.87</v>
      </c>
      <c r="N10" s="73">
        <v>0</v>
      </c>
      <c r="O10" s="46">
        <v>-176</v>
      </c>
      <c r="P10" s="46">
        <v>0</v>
      </c>
      <c r="Q10" s="46">
        <v>0</v>
      </c>
      <c r="R10" s="46">
        <v>0</v>
      </c>
      <c r="S10" s="74">
        <v>0</v>
      </c>
      <c r="U10" s="73">
        <v>-176</v>
      </c>
      <c r="V10" s="74">
        <v>0.87</v>
      </c>
      <c r="W10">
        <v>0</v>
      </c>
      <c r="X10">
        <v>-176</v>
      </c>
      <c r="Y10">
        <v>0</v>
      </c>
      <c r="Z10">
        <v>0.87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1.54</v>
      </c>
      <c r="N11" s="73">
        <v>0</v>
      </c>
      <c r="O11" s="46">
        <v>-166</v>
      </c>
      <c r="P11" s="46">
        <v>-3</v>
      </c>
      <c r="Q11" s="46">
        <v>0</v>
      </c>
      <c r="R11" s="46">
        <v>0</v>
      </c>
      <c r="S11" s="74">
        <v>0</v>
      </c>
      <c r="U11" s="73">
        <v>-169</v>
      </c>
      <c r="V11" s="74">
        <v>1.54</v>
      </c>
      <c r="W11">
        <v>0</v>
      </c>
      <c r="X11">
        <v>-166</v>
      </c>
      <c r="Y11">
        <v>0</v>
      </c>
      <c r="Z11">
        <v>1.54</v>
      </c>
      <c r="AA11">
        <v>-3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2.31</v>
      </c>
      <c r="N12" s="73">
        <v>0</v>
      </c>
      <c r="O12" s="46">
        <v>-171</v>
      </c>
      <c r="P12" s="46">
        <v>-10</v>
      </c>
      <c r="Q12" s="46">
        <v>0</v>
      </c>
      <c r="R12" s="46">
        <v>0</v>
      </c>
      <c r="S12" s="74">
        <v>0</v>
      </c>
      <c r="U12" s="73">
        <v>-181</v>
      </c>
      <c r="V12" s="74">
        <v>2.31</v>
      </c>
      <c r="W12">
        <v>0</v>
      </c>
      <c r="X12">
        <v>-171</v>
      </c>
      <c r="Y12">
        <v>0</v>
      </c>
      <c r="Z12">
        <v>2.31</v>
      </c>
      <c r="AA12">
        <v>-10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3.85</v>
      </c>
      <c r="N13" s="73">
        <v>0</v>
      </c>
      <c r="O13" s="46">
        <v>-171</v>
      </c>
      <c r="P13" s="46">
        <v>-14</v>
      </c>
      <c r="Q13" s="46">
        <v>0</v>
      </c>
      <c r="R13" s="46">
        <v>0</v>
      </c>
      <c r="S13" s="74">
        <v>0</v>
      </c>
      <c r="U13" s="73">
        <v>-185</v>
      </c>
      <c r="V13" s="74">
        <v>3.85</v>
      </c>
      <c r="W13">
        <v>0</v>
      </c>
      <c r="X13">
        <v>-171</v>
      </c>
      <c r="Y13">
        <v>0</v>
      </c>
      <c r="Z13">
        <v>3.85</v>
      </c>
      <c r="AA13">
        <v>-14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2.88</v>
      </c>
      <c r="N14" s="73">
        <v>0</v>
      </c>
      <c r="O14" s="46">
        <v>-176</v>
      </c>
      <c r="P14" s="46">
        <v>-20</v>
      </c>
      <c r="Q14" s="46">
        <v>0</v>
      </c>
      <c r="R14" s="46">
        <v>0</v>
      </c>
      <c r="S14" s="74">
        <v>0</v>
      </c>
      <c r="U14" s="73">
        <v>-196</v>
      </c>
      <c r="V14" s="74">
        <v>2.88</v>
      </c>
      <c r="W14">
        <v>0</v>
      </c>
      <c r="X14">
        <v>-176</v>
      </c>
      <c r="Y14">
        <v>0</v>
      </c>
      <c r="Z14">
        <v>2.88</v>
      </c>
      <c r="AA14">
        <v>-20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2.02</v>
      </c>
      <c r="N15" s="73">
        <v>0</v>
      </c>
      <c r="O15" s="46">
        <v>-176</v>
      </c>
      <c r="P15" s="46">
        <v>-25</v>
      </c>
      <c r="Q15" s="46">
        <v>0</v>
      </c>
      <c r="R15" s="46">
        <v>0</v>
      </c>
      <c r="S15" s="74">
        <v>0</v>
      </c>
      <c r="U15" s="73">
        <v>-201</v>
      </c>
      <c r="V15" s="74">
        <v>2.02</v>
      </c>
      <c r="W15">
        <v>0</v>
      </c>
      <c r="X15">
        <v>-176</v>
      </c>
      <c r="Y15">
        <v>0</v>
      </c>
      <c r="Z15">
        <v>2.02</v>
      </c>
      <c r="AA15">
        <v>-25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1.35</v>
      </c>
      <c r="N16" s="73">
        <v>0</v>
      </c>
      <c r="O16" s="46">
        <v>-176</v>
      </c>
      <c r="P16" s="46">
        <v>-28</v>
      </c>
      <c r="Q16" s="46">
        <v>0</v>
      </c>
      <c r="R16" s="46">
        <v>0</v>
      </c>
      <c r="S16" s="74">
        <v>0</v>
      </c>
      <c r="U16" s="73">
        <v>-204</v>
      </c>
      <c r="V16" s="74">
        <v>1.35</v>
      </c>
      <c r="W16">
        <v>0</v>
      </c>
      <c r="X16">
        <v>-176</v>
      </c>
      <c r="Y16">
        <v>0</v>
      </c>
      <c r="Z16">
        <v>1.35</v>
      </c>
      <c r="AA16">
        <v>-28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2.02</v>
      </c>
      <c r="N17" s="73">
        <v>0</v>
      </c>
      <c r="O17" s="46">
        <v>-181</v>
      </c>
      <c r="P17" s="46">
        <v>-31</v>
      </c>
      <c r="Q17" s="46">
        <v>0</v>
      </c>
      <c r="R17" s="46">
        <v>0</v>
      </c>
      <c r="S17" s="74">
        <v>0</v>
      </c>
      <c r="U17" s="73">
        <v>-212</v>
      </c>
      <c r="V17" s="74">
        <v>2.02</v>
      </c>
      <c r="W17">
        <v>0</v>
      </c>
      <c r="X17">
        <v>-181</v>
      </c>
      <c r="Y17">
        <v>0</v>
      </c>
      <c r="Z17">
        <v>2.02</v>
      </c>
      <c r="AA17">
        <v>-31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2.79</v>
      </c>
      <c r="N18" s="73">
        <v>0</v>
      </c>
      <c r="O18" s="46">
        <v>-181</v>
      </c>
      <c r="P18" s="46">
        <v>-30</v>
      </c>
      <c r="Q18" s="46">
        <v>0</v>
      </c>
      <c r="R18" s="46">
        <v>0</v>
      </c>
      <c r="S18" s="74">
        <v>0</v>
      </c>
      <c r="U18" s="73">
        <v>-211</v>
      </c>
      <c r="V18" s="74">
        <v>2.79</v>
      </c>
      <c r="W18">
        <v>0</v>
      </c>
      <c r="X18">
        <v>-181</v>
      </c>
      <c r="Y18">
        <v>0</v>
      </c>
      <c r="Z18">
        <v>2.79</v>
      </c>
      <c r="AA18">
        <v>-30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</v>
      </c>
      <c r="N19" s="73">
        <v>0</v>
      </c>
      <c r="O19" s="46">
        <v>-176</v>
      </c>
      <c r="P19" s="46">
        <v>-29</v>
      </c>
      <c r="Q19" s="46">
        <v>0</v>
      </c>
      <c r="R19" s="46">
        <v>0</v>
      </c>
      <c r="S19" s="74">
        <v>0</v>
      </c>
      <c r="U19" s="73">
        <v>-205</v>
      </c>
      <c r="V19" s="74">
        <v>5</v>
      </c>
      <c r="W19">
        <v>0</v>
      </c>
      <c r="X19">
        <v>-176</v>
      </c>
      <c r="Y19">
        <v>0</v>
      </c>
      <c r="Z19">
        <v>5</v>
      </c>
      <c r="AA19">
        <v>-29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7.11</v>
      </c>
      <c r="N20" s="73">
        <v>0</v>
      </c>
      <c r="O20" s="46">
        <v>-171</v>
      </c>
      <c r="P20" s="46">
        <v>-25</v>
      </c>
      <c r="Q20" s="46">
        <v>0</v>
      </c>
      <c r="R20" s="46">
        <v>0</v>
      </c>
      <c r="S20" s="74">
        <v>0</v>
      </c>
      <c r="U20" s="73">
        <v>-196</v>
      </c>
      <c r="V20" s="74">
        <v>7.11</v>
      </c>
      <c r="W20">
        <v>0</v>
      </c>
      <c r="X20">
        <v>-171</v>
      </c>
      <c r="Y20">
        <v>0</v>
      </c>
      <c r="Z20">
        <v>7.11</v>
      </c>
      <c r="AA20">
        <v>-25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7.59</v>
      </c>
      <c r="N21" s="73">
        <v>0</v>
      </c>
      <c r="O21" s="46">
        <v>-161</v>
      </c>
      <c r="P21" s="46">
        <v>-15</v>
      </c>
      <c r="Q21" s="46">
        <v>0</v>
      </c>
      <c r="R21" s="46">
        <v>0</v>
      </c>
      <c r="S21" s="74">
        <v>0</v>
      </c>
      <c r="U21" s="73">
        <v>-176</v>
      </c>
      <c r="V21" s="74">
        <v>7.59</v>
      </c>
      <c r="W21">
        <v>0</v>
      </c>
      <c r="X21">
        <v>-161</v>
      </c>
      <c r="Y21">
        <v>0</v>
      </c>
      <c r="Z21">
        <v>7.59</v>
      </c>
      <c r="AA21">
        <v>-15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5.77</v>
      </c>
      <c r="N22" s="73">
        <v>0</v>
      </c>
      <c r="O22" s="46">
        <v>-146</v>
      </c>
      <c r="P22" s="46">
        <v>0</v>
      </c>
      <c r="Q22" s="46">
        <v>0</v>
      </c>
      <c r="R22" s="46">
        <v>0</v>
      </c>
      <c r="S22" s="74">
        <v>0</v>
      </c>
      <c r="U22" s="73">
        <v>-146</v>
      </c>
      <c r="V22" s="74">
        <v>5.77</v>
      </c>
      <c r="W22">
        <v>0</v>
      </c>
      <c r="X22">
        <v>-146</v>
      </c>
      <c r="Y22">
        <v>0</v>
      </c>
      <c r="Z22">
        <v>5.77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9.61</v>
      </c>
      <c r="N23" s="73">
        <v>0</v>
      </c>
      <c r="O23" s="46">
        <v>-146</v>
      </c>
      <c r="P23" s="46">
        <v>0</v>
      </c>
      <c r="Q23" s="46">
        <v>0</v>
      </c>
      <c r="R23" s="46">
        <v>0</v>
      </c>
      <c r="S23" s="74">
        <v>0</v>
      </c>
      <c r="U23" s="73">
        <v>-146</v>
      </c>
      <c r="V23" s="74">
        <v>9.61</v>
      </c>
      <c r="W23">
        <v>0</v>
      </c>
      <c r="X23">
        <v>-146</v>
      </c>
      <c r="Y23">
        <v>0</v>
      </c>
      <c r="Z23">
        <v>9.61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9.61</v>
      </c>
      <c r="N24" s="73">
        <v>0</v>
      </c>
      <c r="O24" s="46">
        <v>-151</v>
      </c>
      <c r="P24" s="46">
        <v>0</v>
      </c>
      <c r="Q24" s="46">
        <v>0</v>
      </c>
      <c r="R24" s="46">
        <v>0</v>
      </c>
      <c r="S24" s="74">
        <v>0</v>
      </c>
      <c r="U24" s="73">
        <v>-151</v>
      </c>
      <c r="V24" s="74">
        <v>9.61</v>
      </c>
      <c r="W24">
        <v>0</v>
      </c>
      <c r="X24">
        <v>-151</v>
      </c>
      <c r="Y24">
        <v>0</v>
      </c>
      <c r="Z24">
        <v>9.61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-126</v>
      </c>
      <c r="P25" s="46">
        <v>-26</v>
      </c>
      <c r="Q25" s="46">
        <v>0</v>
      </c>
      <c r="R25" s="46">
        <v>0</v>
      </c>
      <c r="S25" s="74">
        <v>0</v>
      </c>
      <c r="U25" s="73">
        <v>-152</v>
      </c>
      <c r="V25" s="74">
        <v>9.61</v>
      </c>
      <c r="W25">
        <v>0</v>
      </c>
      <c r="X25">
        <v>-126</v>
      </c>
      <c r="Y25">
        <v>0</v>
      </c>
      <c r="Z25">
        <v>9.61</v>
      </c>
      <c r="AA25">
        <v>-26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9.61</v>
      </c>
      <c r="N26" s="73">
        <v>0</v>
      </c>
      <c r="O26" s="46">
        <v>-112</v>
      </c>
      <c r="P26" s="46">
        <v>-32</v>
      </c>
      <c r="Q26" s="46">
        <v>0</v>
      </c>
      <c r="R26" s="46">
        <v>0</v>
      </c>
      <c r="S26" s="74">
        <v>0</v>
      </c>
      <c r="U26" s="73">
        <v>-144</v>
      </c>
      <c r="V26" s="74">
        <v>9.61</v>
      </c>
      <c r="W26">
        <v>0</v>
      </c>
      <c r="X26">
        <v>-112</v>
      </c>
      <c r="Y26">
        <v>0</v>
      </c>
      <c r="Z26">
        <v>9.61</v>
      </c>
      <c r="AA26">
        <v>-32</v>
      </c>
    </row>
    <row r="27" spans="7:27">
      <c r="G27" t="s">
        <v>69</v>
      </c>
      <c r="H27" s="73">
        <v>31.72</v>
      </c>
      <c r="I27" s="46">
        <v>0</v>
      </c>
      <c r="J27" s="46">
        <v>0</v>
      </c>
      <c r="K27" s="46">
        <v>0</v>
      </c>
      <c r="L27" s="46">
        <v>0</v>
      </c>
      <c r="M27" s="74">
        <v>8.17</v>
      </c>
      <c r="N27" s="73">
        <v>0</v>
      </c>
      <c r="O27" s="46">
        <v>-2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39.89</v>
      </c>
      <c r="W27">
        <v>31.72</v>
      </c>
      <c r="X27">
        <v>-2</v>
      </c>
      <c r="Y27">
        <v>0</v>
      </c>
      <c r="Z27">
        <v>8.17</v>
      </c>
      <c r="AA27">
        <v>0</v>
      </c>
    </row>
    <row r="28" spans="7:27">
      <c r="G28" t="s">
        <v>70</v>
      </c>
      <c r="H28" s="73">
        <v>99.98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109.59</v>
      </c>
      <c r="W28">
        <v>99.98</v>
      </c>
      <c r="X28">
        <v>0</v>
      </c>
      <c r="Y28">
        <v>0</v>
      </c>
      <c r="Z28">
        <v>9.61</v>
      </c>
      <c r="AA28">
        <v>0</v>
      </c>
    </row>
    <row r="29" spans="7:27">
      <c r="G29" t="s">
        <v>71</v>
      </c>
      <c r="H29" s="73">
        <v>181.69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191.3</v>
      </c>
      <c r="W29">
        <v>181.69</v>
      </c>
      <c r="X29">
        <v>0</v>
      </c>
      <c r="Y29">
        <v>0</v>
      </c>
      <c r="Z29">
        <v>9.61</v>
      </c>
      <c r="AA29">
        <v>0</v>
      </c>
    </row>
    <row r="30" spans="7:27">
      <c r="G30" t="s">
        <v>72</v>
      </c>
      <c r="H30" s="73">
        <v>227.83</v>
      </c>
      <c r="I30" s="46">
        <v>0</v>
      </c>
      <c r="J30" s="46">
        <v>0</v>
      </c>
      <c r="K30" s="46">
        <v>0</v>
      </c>
      <c r="L30" s="46">
        <v>0</v>
      </c>
      <c r="M30" s="74">
        <v>9.61</v>
      </c>
      <c r="N30" s="73">
        <v>0</v>
      </c>
      <c r="O30" s="46">
        <v>-34</v>
      </c>
      <c r="P30" s="46">
        <v>-50.7</v>
      </c>
      <c r="Q30" s="46">
        <v>0</v>
      </c>
      <c r="R30" s="46">
        <v>0</v>
      </c>
      <c r="S30" s="74">
        <v>0</v>
      </c>
      <c r="U30" s="73">
        <v>-84.7</v>
      </c>
      <c r="V30" s="74">
        <v>237.44</v>
      </c>
      <c r="W30">
        <v>227.83</v>
      </c>
      <c r="X30">
        <v>-34</v>
      </c>
      <c r="Y30">
        <v>0</v>
      </c>
      <c r="Z30">
        <v>9.61</v>
      </c>
      <c r="AA30">
        <v>-50.7</v>
      </c>
    </row>
    <row r="31" spans="7:27">
      <c r="G31" t="s">
        <v>73</v>
      </c>
      <c r="H31" s="73">
        <v>190.34</v>
      </c>
      <c r="I31" s="46">
        <v>0</v>
      </c>
      <c r="J31" s="46">
        <v>0</v>
      </c>
      <c r="K31" s="46">
        <v>0</v>
      </c>
      <c r="L31" s="46">
        <v>0</v>
      </c>
      <c r="M31" s="74">
        <v>9.61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199.95</v>
      </c>
      <c r="W31">
        <v>190.34</v>
      </c>
      <c r="X31">
        <v>0</v>
      </c>
      <c r="Y31">
        <v>0</v>
      </c>
      <c r="Z31">
        <v>9.61</v>
      </c>
      <c r="AA31">
        <v>0</v>
      </c>
    </row>
    <row r="32" spans="7:27">
      <c r="G32" t="s">
        <v>74</v>
      </c>
      <c r="H32" s="73">
        <v>220.14</v>
      </c>
      <c r="I32" s="46">
        <v>0</v>
      </c>
      <c r="J32" s="46">
        <v>0</v>
      </c>
      <c r="K32" s="46">
        <v>0</v>
      </c>
      <c r="L32" s="46">
        <v>0</v>
      </c>
      <c r="M32" s="74">
        <v>9.61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229.75</v>
      </c>
      <c r="W32">
        <v>220.14</v>
      </c>
      <c r="X32">
        <v>0</v>
      </c>
      <c r="Y32">
        <v>0</v>
      </c>
      <c r="Z32">
        <v>9.61</v>
      </c>
      <c r="AA32">
        <v>0</v>
      </c>
    </row>
    <row r="33" spans="7:27">
      <c r="G33" t="s">
        <v>75</v>
      </c>
      <c r="H33" s="73">
        <v>229.75</v>
      </c>
      <c r="I33" s="46">
        <v>0</v>
      </c>
      <c r="J33" s="46">
        <v>0</v>
      </c>
      <c r="K33" s="46">
        <v>0</v>
      </c>
      <c r="L33" s="46">
        <v>0</v>
      </c>
      <c r="M33" s="74">
        <v>5.87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235.62</v>
      </c>
      <c r="W33">
        <v>229.75</v>
      </c>
      <c r="X33">
        <v>0</v>
      </c>
      <c r="Y33">
        <v>0</v>
      </c>
      <c r="Z33">
        <v>5.87</v>
      </c>
      <c r="AA33">
        <v>0</v>
      </c>
    </row>
    <row r="34" spans="7:27">
      <c r="G34" t="s">
        <v>76</v>
      </c>
      <c r="H34" s="73">
        <v>296.08</v>
      </c>
      <c r="I34" s="46">
        <v>0</v>
      </c>
      <c r="J34" s="46">
        <v>0.96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297.04000000000002</v>
      </c>
      <c r="W34">
        <v>296.08</v>
      </c>
      <c r="X34">
        <v>0</v>
      </c>
      <c r="Y34">
        <v>0</v>
      </c>
      <c r="Z34">
        <v>0</v>
      </c>
      <c r="AA34">
        <v>0.96</v>
      </c>
    </row>
    <row r="35" spans="7:27">
      <c r="G35" t="s">
        <v>77</v>
      </c>
      <c r="H35" s="73">
        <v>274.93</v>
      </c>
      <c r="I35" s="46">
        <v>0</v>
      </c>
      <c r="J35" s="46">
        <v>4.8099999999999996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279.74</v>
      </c>
      <c r="W35">
        <v>274.93</v>
      </c>
      <c r="X35">
        <v>0</v>
      </c>
      <c r="Y35">
        <v>0</v>
      </c>
      <c r="Z35">
        <v>0</v>
      </c>
      <c r="AA35">
        <v>4.8099999999999996</v>
      </c>
    </row>
    <row r="36" spans="7:27">
      <c r="G36" t="s">
        <v>78</v>
      </c>
      <c r="H36" s="73">
        <v>288.39</v>
      </c>
      <c r="I36" s="46">
        <v>0</v>
      </c>
      <c r="J36" s="46">
        <v>32.68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321.07</v>
      </c>
      <c r="W36">
        <v>288.39</v>
      </c>
      <c r="X36">
        <v>0</v>
      </c>
      <c r="Y36">
        <v>0</v>
      </c>
      <c r="Z36">
        <v>0</v>
      </c>
      <c r="AA36">
        <v>32.68</v>
      </c>
    </row>
    <row r="37" spans="7:27">
      <c r="G37" t="s">
        <v>79</v>
      </c>
      <c r="H37" s="73">
        <v>222.06</v>
      </c>
      <c r="I37" s="46">
        <v>0</v>
      </c>
      <c r="J37" s="46">
        <v>18.260000000000002</v>
      </c>
      <c r="K37" s="46">
        <v>0</v>
      </c>
      <c r="L37" s="46">
        <v>0</v>
      </c>
      <c r="M37" s="74">
        <v>1.26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241.58</v>
      </c>
      <c r="W37">
        <v>222.06</v>
      </c>
      <c r="X37">
        <v>0</v>
      </c>
      <c r="Y37">
        <v>0</v>
      </c>
      <c r="Z37">
        <v>1.26</v>
      </c>
      <c r="AA37">
        <v>18.260000000000002</v>
      </c>
    </row>
    <row r="38" spans="7:27">
      <c r="G38" t="s">
        <v>80</v>
      </c>
      <c r="H38" s="73">
        <v>192.26</v>
      </c>
      <c r="I38" s="46">
        <v>0</v>
      </c>
      <c r="J38" s="46">
        <v>0</v>
      </c>
      <c r="K38" s="46">
        <v>0</v>
      </c>
      <c r="L38" s="46">
        <v>0</v>
      </c>
      <c r="M38" s="74">
        <v>4.54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196.8</v>
      </c>
      <c r="W38">
        <v>192.26</v>
      </c>
      <c r="X38">
        <v>0</v>
      </c>
      <c r="Y38">
        <v>0</v>
      </c>
      <c r="Z38">
        <v>4.54</v>
      </c>
      <c r="AA38">
        <v>0</v>
      </c>
    </row>
    <row r="39" spans="7:27">
      <c r="G39" t="s">
        <v>81</v>
      </c>
      <c r="H39" s="73">
        <v>148.04</v>
      </c>
      <c r="I39" s="46">
        <v>0</v>
      </c>
      <c r="J39" s="46">
        <v>0</v>
      </c>
      <c r="K39" s="46">
        <v>0</v>
      </c>
      <c r="L39" s="46">
        <v>0</v>
      </c>
      <c r="M39" s="74">
        <v>1.62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149.66</v>
      </c>
      <c r="W39">
        <v>148.04</v>
      </c>
      <c r="X39">
        <v>0</v>
      </c>
      <c r="Y39">
        <v>0</v>
      </c>
      <c r="Z39">
        <v>1.62</v>
      </c>
      <c r="AA39">
        <v>0</v>
      </c>
    </row>
    <row r="40" spans="7:27">
      <c r="G40" t="s">
        <v>82</v>
      </c>
      <c r="H40" s="73">
        <v>124.01</v>
      </c>
      <c r="I40" s="46">
        <v>0</v>
      </c>
      <c r="J40" s="46">
        <v>31.72</v>
      </c>
      <c r="K40" s="46">
        <v>0</v>
      </c>
      <c r="L40" s="46">
        <v>0</v>
      </c>
      <c r="M40" s="74">
        <v>8.65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164.38</v>
      </c>
      <c r="W40">
        <v>124.01</v>
      </c>
      <c r="X40">
        <v>0</v>
      </c>
      <c r="Y40">
        <v>0</v>
      </c>
      <c r="Z40">
        <v>8.65</v>
      </c>
      <c r="AA40">
        <v>31.72</v>
      </c>
    </row>
    <row r="41" spans="7:27">
      <c r="G41" t="s">
        <v>83</v>
      </c>
      <c r="H41" s="73">
        <v>122.09</v>
      </c>
      <c r="I41" s="46">
        <v>0</v>
      </c>
      <c r="J41" s="46">
        <v>44.22</v>
      </c>
      <c r="K41" s="46">
        <v>0</v>
      </c>
      <c r="L41" s="46">
        <v>0</v>
      </c>
      <c r="M41" s="74">
        <v>7.88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174.19</v>
      </c>
      <c r="W41">
        <v>122.09</v>
      </c>
      <c r="X41">
        <v>0</v>
      </c>
      <c r="Y41">
        <v>0</v>
      </c>
      <c r="Z41">
        <v>7.88</v>
      </c>
      <c r="AA41">
        <v>44.22</v>
      </c>
    </row>
    <row r="42" spans="7:27">
      <c r="G42" t="s">
        <v>84</v>
      </c>
      <c r="H42" s="73">
        <v>93.24</v>
      </c>
      <c r="I42" s="46">
        <v>0</v>
      </c>
      <c r="J42" s="46">
        <v>52.87</v>
      </c>
      <c r="K42" s="46">
        <v>0</v>
      </c>
      <c r="L42" s="46">
        <v>0</v>
      </c>
      <c r="M42" s="74">
        <v>5.58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151.69</v>
      </c>
      <c r="W42">
        <v>93.24</v>
      </c>
      <c r="X42">
        <v>0</v>
      </c>
      <c r="Y42">
        <v>0</v>
      </c>
      <c r="Z42">
        <v>5.58</v>
      </c>
      <c r="AA42">
        <v>52.87</v>
      </c>
    </row>
    <row r="43" spans="7:27">
      <c r="G43" t="s">
        <v>85</v>
      </c>
      <c r="H43" s="73">
        <v>129.77000000000001</v>
      </c>
      <c r="I43" s="46">
        <v>0</v>
      </c>
      <c r="J43" s="46">
        <v>93.25</v>
      </c>
      <c r="K43" s="46">
        <v>0</v>
      </c>
      <c r="L43" s="46">
        <v>0</v>
      </c>
      <c r="M43" s="74">
        <v>6.63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229.65</v>
      </c>
      <c r="W43">
        <v>129.77000000000001</v>
      </c>
      <c r="X43">
        <v>0</v>
      </c>
      <c r="Y43">
        <v>0</v>
      </c>
      <c r="Z43">
        <v>6.63</v>
      </c>
      <c r="AA43">
        <v>93.25</v>
      </c>
    </row>
    <row r="44" spans="7:27">
      <c r="G44" t="s">
        <v>86</v>
      </c>
      <c r="H44" s="73">
        <v>93.25</v>
      </c>
      <c r="I44" s="46">
        <v>0</v>
      </c>
      <c r="J44" s="46">
        <v>97.09</v>
      </c>
      <c r="K44" s="46">
        <v>0</v>
      </c>
      <c r="L44" s="46">
        <v>0</v>
      </c>
      <c r="M44" s="74">
        <v>9.61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199.95</v>
      </c>
      <c r="W44">
        <v>93.25</v>
      </c>
      <c r="X44">
        <v>0</v>
      </c>
      <c r="Y44">
        <v>0</v>
      </c>
      <c r="Z44">
        <v>9.61</v>
      </c>
      <c r="AA44">
        <v>97.09</v>
      </c>
    </row>
    <row r="45" spans="7:27">
      <c r="G45" t="s">
        <v>87</v>
      </c>
      <c r="H45" s="73">
        <v>55.76</v>
      </c>
      <c r="I45" s="46">
        <v>0</v>
      </c>
      <c r="J45" s="46">
        <v>80.739999999999995</v>
      </c>
      <c r="K45" s="46">
        <v>0</v>
      </c>
      <c r="L45" s="46">
        <v>0</v>
      </c>
      <c r="M45" s="74">
        <v>8.4600000000000009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144.96</v>
      </c>
      <c r="W45">
        <v>55.76</v>
      </c>
      <c r="X45">
        <v>0</v>
      </c>
      <c r="Y45">
        <v>0</v>
      </c>
      <c r="Z45">
        <v>8.4600000000000009</v>
      </c>
      <c r="AA45">
        <v>80.739999999999995</v>
      </c>
    </row>
    <row r="46" spans="7:27">
      <c r="G46" t="s">
        <v>88</v>
      </c>
      <c r="H46" s="73">
        <v>24.99</v>
      </c>
      <c r="I46" s="46">
        <v>0</v>
      </c>
      <c r="J46" s="46">
        <v>66.34</v>
      </c>
      <c r="K46" s="46">
        <v>0</v>
      </c>
      <c r="L46" s="46">
        <v>0</v>
      </c>
      <c r="M46" s="74">
        <v>7.11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98.44</v>
      </c>
      <c r="W46">
        <v>24.99</v>
      </c>
      <c r="X46">
        <v>0</v>
      </c>
      <c r="Y46">
        <v>0</v>
      </c>
      <c r="Z46">
        <v>7.11</v>
      </c>
      <c r="AA46">
        <v>66.34</v>
      </c>
    </row>
    <row r="47" spans="7:27">
      <c r="G47" t="s">
        <v>89</v>
      </c>
      <c r="H47" s="73">
        <v>0</v>
      </c>
      <c r="I47" s="46">
        <v>0</v>
      </c>
      <c r="J47" s="46">
        <v>57.68</v>
      </c>
      <c r="K47" s="46">
        <v>0</v>
      </c>
      <c r="L47" s="46">
        <v>0</v>
      </c>
      <c r="M47" s="74">
        <v>5.67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63.35</v>
      </c>
      <c r="W47">
        <v>0</v>
      </c>
      <c r="X47">
        <v>0</v>
      </c>
      <c r="Y47">
        <v>0</v>
      </c>
      <c r="Z47">
        <v>5.67</v>
      </c>
      <c r="AA47">
        <v>57.68</v>
      </c>
    </row>
    <row r="48" spans="7:27">
      <c r="G48" t="s">
        <v>90</v>
      </c>
      <c r="H48" s="73">
        <v>0</v>
      </c>
      <c r="I48" s="46">
        <v>0</v>
      </c>
      <c r="J48" s="46">
        <v>49.03</v>
      </c>
      <c r="K48" s="46">
        <v>0</v>
      </c>
      <c r="L48" s="46">
        <v>0</v>
      </c>
      <c r="M48" s="74">
        <v>5.38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54.41</v>
      </c>
      <c r="W48">
        <v>0</v>
      </c>
      <c r="X48">
        <v>0</v>
      </c>
      <c r="Y48">
        <v>0</v>
      </c>
      <c r="Z48">
        <v>5.38</v>
      </c>
      <c r="AA48">
        <v>49.03</v>
      </c>
    </row>
    <row r="49" spans="7:27">
      <c r="G49" t="s">
        <v>91</v>
      </c>
      <c r="H49" s="73">
        <v>0</v>
      </c>
      <c r="I49" s="46">
        <v>0</v>
      </c>
      <c r="J49" s="46">
        <v>35.56</v>
      </c>
      <c r="K49" s="46">
        <v>0</v>
      </c>
      <c r="L49" s="46">
        <v>0</v>
      </c>
      <c r="M49" s="74">
        <v>3.56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39.119999999999997</v>
      </c>
      <c r="W49">
        <v>0</v>
      </c>
      <c r="X49">
        <v>0</v>
      </c>
      <c r="Y49">
        <v>0</v>
      </c>
      <c r="Z49">
        <v>3.56</v>
      </c>
      <c r="AA49">
        <v>35.56</v>
      </c>
    </row>
    <row r="50" spans="7:27">
      <c r="G50" t="s">
        <v>92</v>
      </c>
      <c r="H50" s="73">
        <v>0</v>
      </c>
      <c r="I50" s="46">
        <v>0</v>
      </c>
      <c r="J50" s="46">
        <v>22.11</v>
      </c>
      <c r="K50" s="46">
        <v>0</v>
      </c>
      <c r="L50" s="46">
        <v>0</v>
      </c>
      <c r="M50" s="74">
        <v>5.38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27.49</v>
      </c>
      <c r="W50">
        <v>0</v>
      </c>
      <c r="X50">
        <v>0</v>
      </c>
      <c r="Y50">
        <v>0</v>
      </c>
      <c r="Z50">
        <v>5.38</v>
      </c>
      <c r="AA50">
        <v>22.11</v>
      </c>
    </row>
    <row r="51" spans="7:27">
      <c r="G51" t="s">
        <v>93</v>
      </c>
      <c r="H51" s="73">
        <v>0</v>
      </c>
      <c r="I51" s="46">
        <v>0</v>
      </c>
      <c r="J51" s="46">
        <v>6.73</v>
      </c>
      <c r="K51" s="46">
        <v>0</v>
      </c>
      <c r="L51" s="46">
        <v>0</v>
      </c>
      <c r="M51" s="74">
        <v>7.21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13.94</v>
      </c>
      <c r="W51">
        <v>0</v>
      </c>
      <c r="X51">
        <v>0</v>
      </c>
      <c r="Y51">
        <v>0</v>
      </c>
      <c r="Z51">
        <v>7.21</v>
      </c>
      <c r="AA51">
        <v>6.73</v>
      </c>
    </row>
    <row r="52" spans="7:27">
      <c r="G52" t="s">
        <v>94</v>
      </c>
      <c r="H52" s="73">
        <v>0</v>
      </c>
      <c r="I52" s="46">
        <v>0</v>
      </c>
      <c r="J52" s="46">
        <v>2.88</v>
      </c>
      <c r="K52" s="46">
        <v>0</v>
      </c>
      <c r="L52" s="46">
        <v>0</v>
      </c>
      <c r="M52" s="74">
        <v>8.08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10.96</v>
      </c>
      <c r="W52">
        <v>0</v>
      </c>
      <c r="X52">
        <v>0</v>
      </c>
      <c r="Y52">
        <v>0</v>
      </c>
      <c r="Z52">
        <v>8.08</v>
      </c>
      <c r="AA52">
        <v>2.88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9.61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9.61</v>
      </c>
      <c r="W53">
        <v>0</v>
      </c>
      <c r="X53">
        <v>0</v>
      </c>
      <c r="Y53">
        <v>0</v>
      </c>
      <c r="Z53">
        <v>9.61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8.07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8.07</v>
      </c>
      <c r="W54">
        <v>0</v>
      </c>
      <c r="X54">
        <v>0</v>
      </c>
      <c r="Y54">
        <v>0</v>
      </c>
      <c r="Z54">
        <v>8.07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8.75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8.75</v>
      </c>
      <c r="W55">
        <v>0</v>
      </c>
      <c r="X55">
        <v>0</v>
      </c>
      <c r="Y55">
        <v>0</v>
      </c>
      <c r="Z55">
        <v>8.75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7.4</v>
      </c>
      <c r="W56">
        <v>0</v>
      </c>
      <c r="X56">
        <v>0</v>
      </c>
      <c r="Y56">
        <v>0</v>
      </c>
      <c r="Z56">
        <v>7.4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9.61</v>
      </c>
      <c r="W57">
        <v>0</v>
      </c>
      <c r="X57">
        <v>0</v>
      </c>
      <c r="Y57">
        <v>0</v>
      </c>
      <c r="Z57">
        <v>9.61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8.84</v>
      </c>
      <c r="N58" s="73">
        <v>0</v>
      </c>
      <c r="O58" s="46">
        <v>-1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8.84</v>
      </c>
      <c r="W58">
        <v>0</v>
      </c>
      <c r="X58">
        <v>-1</v>
      </c>
      <c r="Y58">
        <v>0</v>
      </c>
      <c r="Z58">
        <v>8.84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9.61</v>
      </c>
      <c r="N59" s="73">
        <v>0</v>
      </c>
      <c r="O59" s="46">
        <v>-1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9.61</v>
      </c>
      <c r="W59">
        <v>0</v>
      </c>
      <c r="X59">
        <v>-1</v>
      </c>
      <c r="Y59">
        <v>0</v>
      </c>
      <c r="Z59">
        <v>9.61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8.65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8.65</v>
      </c>
      <c r="W60">
        <v>0</v>
      </c>
      <c r="X60">
        <v>0</v>
      </c>
      <c r="Y60">
        <v>0</v>
      </c>
      <c r="Z60">
        <v>8.65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9.61</v>
      </c>
      <c r="W61">
        <v>0</v>
      </c>
      <c r="X61">
        <v>0</v>
      </c>
      <c r="Y61">
        <v>0</v>
      </c>
      <c r="Z61">
        <v>9.61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8.94</v>
      </c>
      <c r="N62" s="73">
        <v>0</v>
      </c>
      <c r="O62" s="46">
        <v>-22</v>
      </c>
      <c r="P62" s="46">
        <v>0</v>
      </c>
      <c r="Q62" s="46">
        <v>0</v>
      </c>
      <c r="R62" s="46">
        <v>0</v>
      </c>
      <c r="S62" s="74">
        <v>0</v>
      </c>
      <c r="U62" s="73">
        <v>-22</v>
      </c>
      <c r="V62" s="74">
        <v>8.94</v>
      </c>
      <c r="W62">
        <v>0</v>
      </c>
      <c r="X62">
        <v>-22</v>
      </c>
      <c r="Y62">
        <v>0</v>
      </c>
      <c r="Z62">
        <v>8.94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-22</v>
      </c>
      <c r="P63" s="46">
        <v>0</v>
      </c>
      <c r="Q63" s="46">
        <v>0</v>
      </c>
      <c r="R63" s="46">
        <v>0</v>
      </c>
      <c r="S63" s="74">
        <v>0</v>
      </c>
      <c r="U63" s="73">
        <v>-22</v>
      </c>
      <c r="V63" s="74">
        <v>9.61</v>
      </c>
      <c r="W63">
        <v>0</v>
      </c>
      <c r="X63">
        <v>-22</v>
      </c>
      <c r="Y63">
        <v>0</v>
      </c>
      <c r="Z63">
        <v>9.61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-12</v>
      </c>
      <c r="P64" s="46">
        <v>0</v>
      </c>
      <c r="Q64" s="46">
        <v>0</v>
      </c>
      <c r="R64" s="46">
        <v>0</v>
      </c>
      <c r="S64" s="74">
        <v>0</v>
      </c>
      <c r="U64" s="73">
        <v>-12</v>
      </c>
      <c r="V64" s="74">
        <v>9.61</v>
      </c>
      <c r="W64">
        <v>0</v>
      </c>
      <c r="X64">
        <v>-12</v>
      </c>
      <c r="Y64">
        <v>0</v>
      </c>
      <c r="Z64">
        <v>9.61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-2</v>
      </c>
      <c r="P65" s="46">
        <v>0</v>
      </c>
      <c r="Q65" s="46">
        <v>0</v>
      </c>
      <c r="R65" s="46">
        <v>0</v>
      </c>
      <c r="S65" s="74">
        <v>0</v>
      </c>
      <c r="U65" s="73">
        <v>-2</v>
      </c>
      <c r="V65" s="74">
        <v>9.61</v>
      </c>
      <c r="W65">
        <v>0</v>
      </c>
      <c r="X65">
        <v>-2</v>
      </c>
      <c r="Y65">
        <v>0</v>
      </c>
      <c r="Z65">
        <v>9.61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11.54</v>
      </c>
      <c r="K66" s="46">
        <v>0</v>
      </c>
      <c r="L66" s="46">
        <v>0</v>
      </c>
      <c r="M66" s="74">
        <v>5.96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17.5</v>
      </c>
      <c r="W66">
        <v>0</v>
      </c>
      <c r="X66">
        <v>0</v>
      </c>
      <c r="Y66">
        <v>0</v>
      </c>
      <c r="Z66">
        <v>5.96</v>
      </c>
      <c r="AA66">
        <v>11.54</v>
      </c>
    </row>
    <row r="67" spans="7:27">
      <c r="G67" t="s">
        <v>109</v>
      </c>
      <c r="H67" s="73">
        <v>0</v>
      </c>
      <c r="I67" s="46">
        <v>0</v>
      </c>
      <c r="J67" s="46">
        <v>21.15</v>
      </c>
      <c r="K67" s="46">
        <v>0</v>
      </c>
      <c r="L67" s="46">
        <v>0</v>
      </c>
      <c r="M67" s="74">
        <v>7.98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29.13</v>
      </c>
      <c r="W67">
        <v>0</v>
      </c>
      <c r="X67">
        <v>0</v>
      </c>
      <c r="Y67">
        <v>0</v>
      </c>
      <c r="Z67">
        <v>7.98</v>
      </c>
      <c r="AA67">
        <v>21.15</v>
      </c>
    </row>
    <row r="68" spans="7:27">
      <c r="G68" t="s">
        <v>110</v>
      </c>
      <c r="H68" s="73">
        <v>21.15</v>
      </c>
      <c r="I68" s="46">
        <v>0</v>
      </c>
      <c r="J68" s="46">
        <v>37.49</v>
      </c>
      <c r="K68" s="46">
        <v>0</v>
      </c>
      <c r="L68" s="46">
        <v>0</v>
      </c>
      <c r="M68" s="74">
        <v>8.94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67.58</v>
      </c>
      <c r="W68">
        <v>21.15</v>
      </c>
      <c r="X68">
        <v>0</v>
      </c>
      <c r="Y68">
        <v>0</v>
      </c>
      <c r="Z68">
        <v>8.94</v>
      </c>
      <c r="AA68">
        <v>37.49</v>
      </c>
    </row>
    <row r="69" spans="7:27">
      <c r="G69" t="s">
        <v>111</v>
      </c>
      <c r="H69" s="73">
        <v>108.63</v>
      </c>
      <c r="I69" s="46">
        <v>0</v>
      </c>
      <c r="J69" s="46">
        <v>64.41</v>
      </c>
      <c r="K69" s="46">
        <v>0</v>
      </c>
      <c r="L69" s="46">
        <v>0</v>
      </c>
      <c r="M69" s="74">
        <v>5.67</v>
      </c>
      <c r="N69" s="73">
        <v>0</v>
      </c>
      <c r="O69" s="46">
        <v>-35</v>
      </c>
      <c r="P69" s="46">
        <v>0</v>
      </c>
      <c r="Q69" s="46">
        <v>0</v>
      </c>
      <c r="R69" s="46">
        <v>0</v>
      </c>
      <c r="S69" s="74">
        <v>0</v>
      </c>
      <c r="U69" s="73">
        <v>-35</v>
      </c>
      <c r="V69" s="74">
        <v>178.71</v>
      </c>
      <c r="W69">
        <v>108.63</v>
      </c>
      <c r="X69">
        <v>-35</v>
      </c>
      <c r="Y69">
        <v>0</v>
      </c>
      <c r="Z69">
        <v>5.67</v>
      </c>
      <c r="AA69">
        <v>64.41</v>
      </c>
    </row>
    <row r="70" spans="7:27">
      <c r="G70" t="s">
        <v>112</v>
      </c>
      <c r="H70" s="73">
        <v>172.08</v>
      </c>
      <c r="I70" s="46">
        <v>0</v>
      </c>
      <c r="J70" s="46">
        <v>74.98</v>
      </c>
      <c r="K70" s="46">
        <v>27.2</v>
      </c>
      <c r="L70" s="46">
        <v>0</v>
      </c>
      <c r="M70" s="74">
        <v>9.61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283.87</v>
      </c>
      <c r="W70">
        <v>172.08</v>
      </c>
      <c r="X70">
        <v>0</v>
      </c>
      <c r="Y70">
        <v>27.2</v>
      </c>
      <c r="Z70">
        <v>9.61</v>
      </c>
      <c r="AA70">
        <v>74.98</v>
      </c>
    </row>
    <row r="71" spans="7:27">
      <c r="G71" t="s">
        <v>113</v>
      </c>
      <c r="H71" s="73">
        <v>138.76</v>
      </c>
      <c r="I71" s="46">
        <v>0</v>
      </c>
      <c r="J71" s="46">
        <v>51.66</v>
      </c>
      <c r="K71" s="46">
        <v>34.36</v>
      </c>
      <c r="L71" s="46">
        <v>0</v>
      </c>
      <c r="M71" s="74">
        <v>6.01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230.79</v>
      </c>
      <c r="W71">
        <v>138.76</v>
      </c>
      <c r="X71">
        <v>0</v>
      </c>
      <c r="Y71">
        <v>34.36</v>
      </c>
      <c r="Z71">
        <v>6.01</v>
      </c>
      <c r="AA71">
        <v>51.66</v>
      </c>
    </row>
    <row r="72" spans="7:27">
      <c r="G72" t="s">
        <v>114</v>
      </c>
      <c r="H72" s="73">
        <v>142.24</v>
      </c>
      <c r="I72" s="46">
        <v>0</v>
      </c>
      <c r="J72" s="46">
        <v>47.25</v>
      </c>
      <c r="K72" s="46">
        <v>40.26</v>
      </c>
      <c r="L72" s="46">
        <v>0</v>
      </c>
      <c r="M72" s="74">
        <v>5.03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234.78</v>
      </c>
      <c r="W72">
        <v>142.24</v>
      </c>
      <c r="X72">
        <v>0</v>
      </c>
      <c r="Y72">
        <v>40.26</v>
      </c>
      <c r="Z72">
        <v>5.03</v>
      </c>
      <c r="AA72">
        <v>47.25</v>
      </c>
    </row>
    <row r="73" spans="7:27">
      <c r="G73" t="s">
        <v>115</v>
      </c>
      <c r="H73" s="73">
        <v>62.38</v>
      </c>
      <c r="I73" s="46">
        <v>0</v>
      </c>
      <c r="J73" s="46">
        <v>36.11</v>
      </c>
      <c r="K73" s="46">
        <v>38.47</v>
      </c>
      <c r="L73" s="46">
        <v>0</v>
      </c>
      <c r="M73" s="74">
        <v>3.76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140.72</v>
      </c>
      <c r="W73">
        <v>62.38</v>
      </c>
      <c r="X73">
        <v>0</v>
      </c>
      <c r="Y73">
        <v>38.47</v>
      </c>
      <c r="Z73">
        <v>3.76</v>
      </c>
      <c r="AA73">
        <v>36.11</v>
      </c>
    </row>
    <row r="74" spans="7:27">
      <c r="G74" t="s">
        <v>116</v>
      </c>
      <c r="H74" s="73">
        <v>27.36</v>
      </c>
      <c r="I74" s="46">
        <v>0</v>
      </c>
      <c r="J74" s="46">
        <v>10.31</v>
      </c>
      <c r="K74" s="46">
        <v>16.25</v>
      </c>
      <c r="L74" s="46">
        <v>0</v>
      </c>
      <c r="M74" s="74">
        <v>1.56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55.48</v>
      </c>
      <c r="W74">
        <v>27.36</v>
      </c>
      <c r="X74">
        <v>0</v>
      </c>
      <c r="Y74">
        <v>16.25</v>
      </c>
      <c r="Z74">
        <v>1.56</v>
      </c>
      <c r="AA74">
        <v>10.31</v>
      </c>
    </row>
    <row r="75" spans="7:27">
      <c r="G75" t="s">
        <v>117</v>
      </c>
      <c r="H75" s="73">
        <v>14.97</v>
      </c>
      <c r="I75" s="46">
        <v>0</v>
      </c>
      <c r="J75" s="46">
        <v>8.77</v>
      </c>
      <c r="K75" s="46">
        <v>12.9</v>
      </c>
      <c r="L75" s="46">
        <v>0</v>
      </c>
      <c r="M75" s="74">
        <v>1.39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38.03</v>
      </c>
      <c r="W75">
        <v>14.97</v>
      </c>
      <c r="X75">
        <v>0</v>
      </c>
      <c r="Y75">
        <v>12.9</v>
      </c>
      <c r="Z75">
        <v>1.39</v>
      </c>
      <c r="AA75">
        <v>8.77</v>
      </c>
    </row>
    <row r="76" spans="7:27">
      <c r="G76" t="s">
        <v>118</v>
      </c>
      <c r="H76" s="73">
        <v>10.119999999999999</v>
      </c>
      <c r="I76" s="46">
        <v>0</v>
      </c>
      <c r="J76" s="46">
        <v>5.51</v>
      </c>
      <c r="K76" s="46">
        <v>8.9499999999999993</v>
      </c>
      <c r="L76" s="46">
        <v>0</v>
      </c>
      <c r="M76" s="74">
        <v>0.97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25.55</v>
      </c>
      <c r="W76">
        <v>10.119999999999999</v>
      </c>
      <c r="X76">
        <v>0</v>
      </c>
      <c r="Y76">
        <v>8.9499999999999993</v>
      </c>
      <c r="Z76">
        <v>0.97</v>
      </c>
      <c r="AA76">
        <v>5.51</v>
      </c>
    </row>
    <row r="77" spans="7:27">
      <c r="G77" t="s">
        <v>119</v>
      </c>
      <c r="H77" s="73">
        <v>44.87</v>
      </c>
      <c r="I77" s="46">
        <v>0</v>
      </c>
      <c r="J77" s="46">
        <v>10.97</v>
      </c>
      <c r="K77" s="46">
        <v>13.61</v>
      </c>
      <c r="L77" s="46">
        <v>0</v>
      </c>
      <c r="M77" s="74">
        <v>1.96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71.41</v>
      </c>
      <c r="W77">
        <v>44.87</v>
      </c>
      <c r="X77">
        <v>0</v>
      </c>
      <c r="Y77">
        <v>13.61</v>
      </c>
      <c r="Z77">
        <v>1.96</v>
      </c>
      <c r="AA77">
        <v>10.97</v>
      </c>
    </row>
    <row r="78" spans="7:27">
      <c r="G78" t="s">
        <v>120</v>
      </c>
      <c r="H78" s="73">
        <v>84.42</v>
      </c>
      <c r="I78" s="46">
        <v>0</v>
      </c>
      <c r="J78" s="46">
        <v>19.59</v>
      </c>
      <c r="K78" s="46">
        <v>27.94</v>
      </c>
      <c r="L78" s="46">
        <v>0</v>
      </c>
      <c r="M78" s="74">
        <v>4.66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136.61000000000001</v>
      </c>
      <c r="W78">
        <v>84.42</v>
      </c>
      <c r="X78">
        <v>0</v>
      </c>
      <c r="Y78">
        <v>27.94</v>
      </c>
      <c r="Z78">
        <v>4.66</v>
      </c>
      <c r="AA78">
        <v>19.59</v>
      </c>
    </row>
    <row r="79" spans="7:27">
      <c r="G79" t="s">
        <v>121</v>
      </c>
      <c r="H79" s="73">
        <v>130.72999999999999</v>
      </c>
      <c r="I79" s="46">
        <v>0</v>
      </c>
      <c r="J79" s="46">
        <v>14.42</v>
      </c>
      <c r="K79" s="46">
        <v>0</v>
      </c>
      <c r="L79" s="46">
        <v>0</v>
      </c>
      <c r="M79" s="74">
        <v>4.33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149.47999999999999</v>
      </c>
      <c r="W79">
        <v>130.72999999999999</v>
      </c>
      <c r="X79">
        <v>0</v>
      </c>
      <c r="Y79">
        <v>0</v>
      </c>
      <c r="Z79">
        <v>4.33</v>
      </c>
      <c r="AA79">
        <v>14.42</v>
      </c>
    </row>
    <row r="80" spans="7:27">
      <c r="G80" t="s">
        <v>122</v>
      </c>
      <c r="H80" s="73">
        <v>154.76</v>
      </c>
      <c r="I80" s="46">
        <v>0</v>
      </c>
      <c r="J80" s="46">
        <v>4.8099999999999996</v>
      </c>
      <c r="K80" s="46">
        <v>0</v>
      </c>
      <c r="L80" s="46">
        <v>0</v>
      </c>
      <c r="M80" s="74">
        <v>2.06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161.63</v>
      </c>
      <c r="W80">
        <v>154.76</v>
      </c>
      <c r="X80">
        <v>0</v>
      </c>
      <c r="Y80">
        <v>0</v>
      </c>
      <c r="Z80">
        <v>2.06</v>
      </c>
      <c r="AA80">
        <v>4.8099999999999996</v>
      </c>
    </row>
    <row r="81" spans="7:27">
      <c r="G81" t="s">
        <v>123</v>
      </c>
      <c r="H81" s="73">
        <v>186.49</v>
      </c>
      <c r="I81" s="46">
        <v>0</v>
      </c>
      <c r="J81" s="46">
        <v>13.46</v>
      </c>
      <c r="K81" s="46">
        <v>0</v>
      </c>
      <c r="L81" s="46">
        <v>0</v>
      </c>
      <c r="M81" s="74">
        <v>4.05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204</v>
      </c>
      <c r="W81">
        <v>186.49</v>
      </c>
      <c r="X81">
        <v>0</v>
      </c>
      <c r="Y81">
        <v>0</v>
      </c>
      <c r="Z81">
        <v>4.05</v>
      </c>
      <c r="AA81">
        <v>13.46</v>
      </c>
    </row>
    <row r="82" spans="7:27">
      <c r="G82" t="s">
        <v>124</v>
      </c>
      <c r="H82" s="73">
        <v>207.65</v>
      </c>
      <c r="I82" s="46">
        <v>0</v>
      </c>
      <c r="J82" s="46">
        <v>17.3</v>
      </c>
      <c r="K82" s="46">
        <v>0</v>
      </c>
      <c r="L82" s="46">
        <v>0</v>
      </c>
      <c r="M82" s="74">
        <v>9.61</v>
      </c>
      <c r="N82" s="73">
        <v>0</v>
      </c>
      <c r="O82" s="46">
        <v>-15</v>
      </c>
      <c r="P82" s="46">
        <v>0</v>
      </c>
      <c r="Q82" s="46">
        <v>0</v>
      </c>
      <c r="R82" s="46">
        <v>0</v>
      </c>
      <c r="S82" s="74">
        <v>0</v>
      </c>
      <c r="U82" s="73">
        <v>-15</v>
      </c>
      <c r="V82" s="74">
        <v>234.56</v>
      </c>
      <c r="W82">
        <v>207.65</v>
      </c>
      <c r="X82">
        <v>-15</v>
      </c>
      <c r="Y82">
        <v>0</v>
      </c>
      <c r="Z82">
        <v>9.61</v>
      </c>
      <c r="AA82">
        <v>17.3</v>
      </c>
    </row>
    <row r="83" spans="7:27">
      <c r="G83" t="s">
        <v>125</v>
      </c>
      <c r="H83" s="73">
        <v>169.19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-129</v>
      </c>
      <c r="P83" s="46">
        <v>0</v>
      </c>
      <c r="Q83" s="46">
        <v>0</v>
      </c>
      <c r="R83" s="46">
        <v>0</v>
      </c>
      <c r="S83" s="74">
        <v>0</v>
      </c>
      <c r="U83" s="73">
        <v>-129</v>
      </c>
      <c r="V83" s="74">
        <v>178.8</v>
      </c>
      <c r="W83">
        <v>169.19</v>
      </c>
      <c r="X83">
        <v>-129</v>
      </c>
      <c r="Y83">
        <v>0</v>
      </c>
      <c r="Z83">
        <v>9.61</v>
      </c>
      <c r="AA83">
        <v>0</v>
      </c>
    </row>
    <row r="84" spans="7:27">
      <c r="G84" t="s">
        <v>126</v>
      </c>
      <c r="H84" s="73">
        <v>160.54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-59</v>
      </c>
      <c r="P84" s="46">
        <v>0</v>
      </c>
      <c r="Q84" s="46">
        <v>0</v>
      </c>
      <c r="R84" s="46">
        <v>0</v>
      </c>
      <c r="S84" s="74">
        <v>0</v>
      </c>
      <c r="U84" s="73">
        <v>-59</v>
      </c>
      <c r="V84" s="74">
        <v>170.15</v>
      </c>
      <c r="W84">
        <v>160.54</v>
      </c>
      <c r="X84">
        <v>-59</v>
      </c>
      <c r="Y84">
        <v>0</v>
      </c>
      <c r="Z84">
        <v>9.61</v>
      </c>
      <c r="AA84">
        <v>0</v>
      </c>
    </row>
    <row r="85" spans="7:27">
      <c r="G85" t="s">
        <v>127</v>
      </c>
      <c r="H85" s="73">
        <v>105.75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-2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115.36</v>
      </c>
      <c r="W85">
        <v>105.75</v>
      </c>
      <c r="X85">
        <v>-2</v>
      </c>
      <c r="Y85">
        <v>0</v>
      </c>
      <c r="Z85">
        <v>9.61</v>
      </c>
      <c r="AA85">
        <v>0</v>
      </c>
    </row>
    <row r="86" spans="7:27">
      <c r="G86" t="s">
        <v>128</v>
      </c>
      <c r="H86" s="73">
        <v>56.72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-2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66.33</v>
      </c>
      <c r="W86">
        <v>56.72</v>
      </c>
      <c r="X86">
        <v>-2</v>
      </c>
      <c r="Y86">
        <v>0</v>
      </c>
      <c r="Z86">
        <v>9.61</v>
      </c>
      <c r="AA86">
        <v>0</v>
      </c>
    </row>
    <row r="87" spans="7:27">
      <c r="G87" t="s">
        <v>129</v>
      </c>
      <c r="H87" s="73">
        <v>43.26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-1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52.87</v>
      </c>
      <c r="W87">
        <v>43.26</v>
      </c>
      <c r="X87">
        <v>-1</v>
      </c>
      <c r="Y87">
        <v>0</v>
      </c>
      <c r="Z87">
        <v>9.61</v>
      </c>
      <c r="AA87">
        <v>0</v>
      </c>
    </row>
    <row r="88" spans="7:27">
      <c r="G88" t="s">
        <v>130</v>
      </c>
      <c r="H88" s="73">
        <v>15.38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24.99</v>
      </c>
      <c r="W88">
        <v>15.38</v>
      </c>
      <c r="X88">
        <v>-1</v>
      </c>
      <c r="Y88">
        <v>0</v>
      </c>
      <c r="Z88">
        <v>9.61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9.61</v>
      </c>
      <c r="N89" s="73">
        <v>0</v>
      </c>
      <c r="O89" s="46">
        <v>-36</v>
      </c>
      <c r="P89" s="46">
        <v>0</v>
      </c>
      <c r="Q89" s="46">
        <v>0</v>
      </c>
      <c r="R89" s="46">
        <v>0</v>
      </c>
      <c r="S89" s="74">
        <v>0</v>
      </c>
      <c r="U89" s="73">
        <v>-36</v>
      </c>
      <c r="V89" s="74">
        <v>9.61</v>
      </c>
      <c r="W89">
        <v>0</v>
      </c>
      <c r="X89">
        <v>-36</v>
      </c>
      <c r="Y89">
        <v>0</v>
      </c>
      <c r="Z89">
        <v>9.61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9.61</v>
      </c>
      <c r="N90" s="73">
        <v>0</v>
      </c>
      <c r="O90" s="46">
        <v>-66</v>
      </c>
      <c r="P90" s="46">
        <v>0</v>
      </c>
      <c r="Q90" s="46">
        <v>0</v>
      </c>
      <c r="R90" s="46">
        <v>0</v>
      </c>
      <c r="S90" s="74">
        <v>0</v>
      </c>
      <c r="U90" s="73">
        <v>-66</v>
      </c>
      <c r="V90" s="74">
        <v>9.61</v>
      </c>
      <c r="W90">
        <v>0</v>
      </c>
      <c r="X90">
        <v>-66</v>
      </c>
      <c r="Y90">
        <v>0</v>
      </c>
      <c r="Z90">
        <v>9.61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8.27</v>
      </c>
      <c r="N91" s="73">
        <v>0</v>
      </c>
      <c r="O91" s="46">
        <v>-36</v>
      </c>
      <c r="P91" s="46">
        <v>0</v>
      </c>
      <c r="Q91" s="46">
        <v>0</v>
      </c>
      <c r="R91" s="46">
        <v>0</v>
      </c>
      <c r="S91" s="74">
        <v>0</v>
      </c>
      <c r="U91" s="73">
        <v>-36</v>
      </c>
      <c r="V91" s="74">
        <v>8.27</v>
      </c>
      <c r="W91">
        <v>0</v>
      </c>
      <c r="X91">
        <v>-36</v>
      </c>
      <c r="Y91">
        <v>0</v>
      </c>
      <c r="Z91">
        <v>8.27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9.61</v>
      </c>
      <c r="N92" s="73">
        <v>0</v>
      </c>
      <c r="O92" s="46">
        <v>-51</v>
      </c>
      <c r="P92" s="46">
        <v>0</v>
      </c>
      <c r="Q92" s="46">
        <v>0</v>
      </c>
      <c r="R92" s="46">
        <v>0</v>
      </c>
      <c r="S92" s="74">
        <v>0</v>
      </c>
      <c r="U92" s="73">
        <v>-51</v>
      </c>
      <c r="V92" s="74">
        <v>9.61</v>
      </c>
      <c r="W92">
        <v>0</v>
      </c>
      <c r="X92">
        <v>-51</v>
      </c>
      <c r="Y92">
        <v>0</v>
      </c>
      <c r="Z92">
        <v>9.61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8.75</v>
      </c>
      <c r="N93" s="73">
        <v>0</v>
      </c>
      <c r="O93" s="46">
        <v>-71</v>
      </c>
      <c r="P93" s="46">
        <v>0</v>
      </c>
      <c r="Q93" s="46">
        <v>0</v>
      </c>
      <c r="R93" s="46">
        <v>0</v>
      </c>
      <c r="S93" s="74">
        <v>0</v>
      </c>
      <c r="U93" s="73">
        <v>-71</v>
      </c>
      <c r="V93" s="74">
        <v>8.75</v>
      </c>
      <c r="W93">
        <v>0</v>
      </c>
      <c r="X93">
        <v>-71</v>
      </c>
      <c r="Y93">
        <v>0</v>
      </c>
      <c r="Z93">
        <v>8.75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9.61</v>
      </c>
      <c r="N94" s="73">
        <v>0</v>
      </c>
      <c r="O94" s="46">
        <v>-86</v>
      </c>
      <c r="P94" s="46">
        <v>0</v>
      </c>
      <c r="Q94" s="46">
        <v>0</v>
      </c>
      <c r="R94" s="46">
        <v>0</v>
      </c>
      <c r="S94" s="74">
        <v>0</v>
      </c>
      <c r="U94" s="73">
        <v>-86</v>
      </c>
      <c r="V94" s="74">
        <v>9.61</v>
      </c>
      <c r="W94">
        <v>0</v>
      </c>
      <c r="X94">
        <v>-86</v>
      </c>
      <c r="Y94">
        <v>0</v>
      </c>
      <c r="Z94">
        <v>9.61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9.61</v>
      </c>
      <c r="N95" s="73">
        <v>0</v>
      </c>
      <c r="O95" s="46">
        <v>-76</v>
      </c>
      <c r="P95" s="46">
        <v>0</v>
      </c>
      <c r="Q95" s="46">
        <v>0</v>
      </c>
      <c r="R95" s="46">
        <v>0</v>
      </c>
      <c r="S95" s="74">
        <v>0</v>
      </c>
      <c r="U95" s="73">
        <v>-76</v>
      </c>
      <c r="V95" s="74">
        <v>9.61</v>
      </c>
      <c r="W95">
        <v>0</v>
      </c>
      <c r="X95">
        <v>-76</v>
      </c>
      <c r="Y95">
        <v>0</v>
      </c>
      <c r="Z95">
        <v>9.61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9.61</v>
      </c>
      <c r="N96" s="73">
        <v>0</v>
      </c>
      <c r="O96" s="46">
        <v>-86</v>
      </c>
      <c r="P96" s="46">
        <v>0</v>
      </c>
      <c r="Q96" s="46">
        <v>0</v>
      </c>
      <c r="R96" s="46">
        <v>0</v>
      </c>
      <c r="S96" s="74">
        <v>0</v>
      </c>
      <c r="U96" s="73">
        <v>-86</v>
      </c>
      <c r="V96" s="74">
        <v>9.61</v>
      </c>
      <c r="W96">
        <v>0</v>
      </c>
      <c r="X96">
        <v>-86</v>
      </c>
      <c r="Y96">
        <v>0</v>
      </c>
      <c r="Z96">
        <v>9.61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5.67</v>
      </c>
      <c r="N97" s="73">
        <v>0</v>
      </c>
      <c r="O97" s="46">
        <v>-101</v>
      </c>
      <c r="P97" s="46">
        <v>0</v>
      </c>
      <c r="Q97" s="46">
        <v>0</v>
      </c>
      <c r="R97" s="46">
        <v>0</v>
      </c>
      <c r="S97" s="74">
        <v>0</v>
      </c>
      <c r="U97" s="73">
        <v>-101</v>
      </c>
      <c r="V97" s="74">
        <v>5.67</v>
      </c>
      <c r="W97">
        <v>0</v>
      </c>
      <c r="X97">
        <v>-101</v>
      </c>
      <c r="Y97">
        <v>0</v>
      </c>
      <c r="Z97">
        <v>5.67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6.06</v>
      </c>
      <c r="N98" s="73">
        <v>0</v>
      </c>
      <c r="O98" s="46">
        <v>-116</v>
      </c>
      <c r="P98" s="46">
        <v>0</v>
      </c>
      <c r="Q98" s="46">
        <v>0</v>
      </c>
      <c r="R98" s="46">
        <v>0</v>
      </c>
      <c r="S98" s="74">
        <v>0</v>
      </c>
      <c r="U98" s="73">
        <v>-116</v>
      </c>
      <c r="V98" s="74">
        <v>6.06</v>
      </c>
      <c r="W98">
        <v>0</v>
      </c>
      <c r="X98">
        <v>-116</v>
      </c>
      <c r="Y98">
        <v>0</v>
      </c>
      <c r="Z98">
        <v>6.06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1.3259424999999998</v>
      </c>
      <c r="I99" s="69">
        <f t="shared" ref="I99:BQ99" si="1">SUM(I3:I98)/4000</f>
        <v>0</v>
      </c>
      <c r="J99" s="69">
        <f t="shared" si="1"/>
        <v>0.28666499999999995</v>
      </c>
      <c r="K99" s="69">
        <f t="shared" si="1"/>
        <v>5.4984999999999999E-2</v>
      </c>
      <c r="L99" s="69">
        <f t="shared" si="1"/>
        <v>0</v>
      </c>
      <c r="M99" s="69">
        <f t="shared" si="1"/>
        <v>0.15257000000000001</v>
      </c>
      <c r="N99" s="68">
        <f t="shared" si="1"/>
        <v>0</v>
      </c>
      <c r="O99" s="69">
        <f t="shared" si="1"/>
        <v>-1.26875</v>
      </c>
      <c r="P99" s="69">
        <f t="shared" si="1"/>
        <v>-8.4675E-2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-1.3534249999999999</v>
      </c>
      <c r="V99" s="70">
        <f t="shared" si="1"/>
        <v>1.8201624999999984</v>
      </c>
      <c r="W99">
        <f t="shared" si="1"/>
        <v>1.3259424999999998</v>
      </c>
      <c r="X99">
        <f t="shared" si="1"/>
        <v>-1.26875</v>
      </c>
      <c r="Y99">
        <f t="shared" si="1"/>
        <v>5.4984999999999999E-2</v>
      </c>
      <c r="Z99">
        <f t="shared" si="1"/>
        <v>0.15257000000000001</v>
      </c>
      <c r="AA99">
        <f t="shared" si="1"/>
        <v>0.20198999999999998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5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146</v>
      </c>
      <c r="X1" t="s">
        <v>531</v>
      </c>
      <c r="Y1" t="s">
        <v>146</v>
      </c>
      <c r="Z1" t="s">
        <v>145</v>
      </c>
      <c r="AA1" t="s">
        <v>537</v>
      </c>
      <c r="AB1" t="s">
        <v>539</v>
      </c>
      <c r="AC1" t="s">
        <v>145</v>
      </c>
      <c r="AD1" t="s">
        <v>542</v>
      </c>
      <c r="AE1" t="s">
        <v>146</v>
      </c>
      <c r="AF1" t="s">
        <v>546</v>
      </c>
      <c r="AG1" t="s">
        <v>146</v>
      </c>
      <c r="AH1" t="s">
        <v>550</v>
      </c>
      <c r="AI1" t="s">
        <v>550</v>
      </c>
      <c r="AJ1" t="s">
        <v>145</v>
      </c>
      <c r="AK1" t="s">
        <v>146</v>
      </c>
      <c r="AL1" t="s">
        <v>145</v>
      </c>
      <c r="AM1" t="s">
        <v>146</v>
      </c>
      <c r="AN1" t="s">
        <v>559</v>
      </c>
      <c r="AO1" t="s">
        <v>561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W2" s="28" t="s">
        <v>529</v>
      </c>
      <c r="X2" t="s">
        <v>358</v>
      </c>
      <c r="Y2" t="s">
        <v>533</v>
      </c>
      <c r="Z2" t="s">
        <v>535</v>
      </c>
      <c r="AA2" t="s">
        <v>149</v>
      </c>
      <c r="AB2" t="s">
        <v>148</v>
      </c>
      <c r="AC2" t="s">
        <v>535</v>
      </c>
      <c r="AD2" t="s">
        <v>369</v>
      </c>
      <c r="AE2" t="s">
        <v>544</v>
      </c>
      <c r="AF2" t="s">
        <v>369</v>
      </c>
      <c r="AG2" t="s">
        <v>548</v>
      </c>
      <c r="AH2" t="s">
        <v>148</v>
      </c>
      <c r="AI2" t="s">
        <v>148</v>
      </c>
      <c r="AJ2" t="s">
        <v>548</v>
      </c>
      <c r="AK2" t="s">
        <v>554</v>
      </c>
      <c r="AL2" t="s">
        <v>548</v>
      </c>
      <c r="AM2" t="s">
        <v>557</v>
      </c>
      <c r="AN2" t="s">
        <v>146</v>
      </c>
      <c r="AO2" t="s">
        <v>562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2.2000000000000002</v>
      </c>
      <c r="K3" s="53">
        <v>0</v>
      </c>
      <c r="L3" s="53">
        <v>5.77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W3">
        <v>0</v>
      </c>
      <c r="X3">
        <v>0.43</v>
      </c>
      <c r="Y3">
        <v>40</v>
      </c>
      <c r="Z3">
        <v>0</v>
      </c>
      <c r="AA3">
        <v>2.2000000000000002</v>
      </c>
      <c r="AB3">
        <v>0</v>
      </c>
      <c r="AC3">
        <v>0</v>
      </c>
      <c r="AD3">
        <v>4.8099999999999996</v>
      </c>
      <c r="AE3">
        <v>75</v>
      </c>
      <c r="AF3">
        <v>0.96</v>
      </c>
      <c r="AG3">
        <v>25.49</v>
      </c>
      <c r="AH3">
        <v>0</v>
      </c>
      <c r="AI3">
        <v>0</v>
      </c>
      <c r="AJ3">
        <v>59.55</v>
      </c>
      <c r="AK3">
        <v>100</v>
      </c>
      <c r="AL3">
        <v>132.97999999999999</v>
      </c>
      <c r="AM3">
        <v>50</v>
      </c>
      <c r="AN3">
        <v>0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2.2000000000000002</v>
      </c>
      <c r="K4" s="46">
        <v>0</v>
      </c>
      <c r="L4" s="46">
        <v>5.77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T4" t="s">
        <v>564</v>
      </c>
      <c r="W4">
        <v>0</v>
      </c>
      <c r="X4">
        <v>0.43</v>
      </c>
      <c r="Y4">
        <v>40</v>
      </c>
      <c r="Z4">
        <v>0</v>
      </c>
      <c r="AA4">
        <v>2.2000000000000002</v>
      </c>
      <c r="AB4">
        <v>0</v>
      </c>
      <c r="AC4">
        <v>0</v>
      </c>
      <c r="AD4">
        <v>4.8099999999999996</v>
      </c>
      <c r="AE4">
        <v>75</v>
      </c>
      <c r="AF4">
        <v>0.96</v>
      </c>
      <c r="AG4">
        <v>25.49</v>
      </c>
      <c r="AH4">
        <v>0</v>
      </c>
      <c r="AI4">
        <v>0</v>
      </c>
      <c r="AJ4">
        <v>59.55</v>
      </c>
      <c r="AK4">
        <v>100</v>
      </c>
      <c r="AL4">
        <v>132.97999999999999</v>
      </c>
      <c r="AM4">
        <v>50</v>
      </c>
      <c r="AN4">
        <v>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2.2000000000000002</v>
      </c>
      <c r="K5" s="46">
        <v>0</v>
      </c>
      <c r="L5" s="46">
        <v>5.77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0.43</v>
      </c>
      <c r="Y5">
        <v>40</v>
      </c>
      <c r="Z5">
        <v>0</v>
      </c>
      <c r="AA5">
        <v>2.2000000000000002</v>
      </c>
      <c r="AB5">
        <v>0</v>
      </c>
      <c r="AC5">
        <v>0</v>
      </c>
      <c r="AD5">
        <v>4.8099999999999996</v>
      </c>
      <c r="AE5">
        <v>75</v>
      </c>
      <c r="AF5">
        <v>0.96</v>
      </c>
      <c r="AG5">
        <v>25.49</v>
      </c>
      <c r="AH5">
        <v>0</v>
      </c>
      <c r="AI5">
        <v>0</v>
      </c>
      <c r="AJ5">
        <v>59.55</v>
      </c>
      <c r="AK5">
        <v>100</v>
      </c>
      <c r="AL5">
        <v>132.97999999999999</v>
      </c>
      <c r="AM5">
        <v>50</v>
      </c>
      <c r="AN5">
        <v>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2.2000000000000002</v>
      </c>
      <c r="K6" s="46">
        <v>0</v>
      </c>
      <c r="L6" s="46">
        <v>5.77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0.43</v>
      </c>
      <c r="Y6">
        <v>40</v>
      </c>
      <c r="Z6">
        <v>0</v>
      </c>
      <c r="AA6">
        <v>2.2000000000000002</v>
      </c>
      <c r="AB6">
        <v>0</v>
      </c>
      <c r="AC6">
        <v>0</v>
      </c>
      <c r="AD6">
        <v>4.8099999999999996</v>
      </c>
      <c r="AE6">
        <v>75</v>
      </c>
      <c r="AF6">
        <v>0.96</v>
      </c>
      <c r="AG6">
        <v>25.49</v>
      </c>
      <c r="AH6">
        <v>0</v>
      </c>
      <c r="AI6">
        <v>0</v>
      </c>
      <c r="AJ6">
        <v>59.55</v>
      </c>
      <c r="AK6">
        <v>100</v>
      </c>
      <c r="AL6">
        <v>132.97999999999999</v>
      </c>
      <c r="AM6">
        <v>50</v>
      </c>
      <c r="AN6">
        <v>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2.2000000000000002</v>
      </c>
      <c r="K7" s="46">
        <v>0</v>
      </c>
      <c r="L7" s="46">
        <v>5.77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0.38</v>
      </c>
      <c r="Y7">
        <v>40</v>
      </c>
      <c r="Z7">
        <v>0</v>
      </c>
      <c r="AA7">
        <v>2.2000000000000002</v>
      </c>
      <c r="AB7">
        <v>0</v>
      </c>
      <c r="AC7">
        <v>0</v>
      </c>
      <c r="AD7">
        <v>4.8099999999999996</v>
      </c>
      <c r="AE7">
        <v>75</v>
      </c>
      <c r="AF7">
        <v>0.96</v>
      </c>
      <c r="AG7">
        <v>25.49</v>
      </c>
      <c r="AH7">
        <v>0</v>
      </c>
      <c r="AI7">
        <v>0</v>
      </c>
      <c r="AJ7">
        <v>59.55</v>
      </c>
      <c r="AK7">
        <v>100</v>
      </c>
      <c r="AL7">
        <v>132.97999999999999</v>
      </c>
      <c r="AM7">
        <v>50</v>
      </c>
      <c r="AN7">
        <v>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2.2000000000000002</v>
      </c>
      <c r="K8" s="46">
        <v>0</v>
      </c>
      <c r="L8" s="46">
        <v>5.77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0.38</v>
      </c>
      <c r="Y8">
        <v>40</v>
      </c>
      <c r="Z8">
        <v>0</v>
      </c>
      <c r="AA8">
        <v>2.2000000000000002</v>
      </c>
      <c r="AB8">
        <v>0</v>
      </c>
      <c r="AC8">
        <v>0</v>
      </c>
      <c r="AD8">
        <v>4.8099999999999996</v>
      </c>
      <c r="AE8">
        <v>75</v>
      </c>
      <c r="AF8">
        <v>0.96</v>
      </c>
      <c r="AG8">
        <v>25.49</v>
      </c>
      <c r="AH8">
        <v>0</v>
      </c>
      <c r="AI8">
        <v>0</v>
      </c>
      <c r="AJ8">
        <v>59.55</v>
      </c>
      <c r="AK8">
        <v>100</v>
      </c>
      <c r="AL8">
        <v>132.97999999999999</v>
      </c>
      <c r="AM8">
        <v>50</v>
      </c>
      <c r="AN8">
        <v>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2.2000000000000002</v>
      </c>
      <c r="K9" s="46">
        <v>0</v>
      </c>
      <c r="L9" s="46">
        <v>5.77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0.38</v>
      </c>
      <c r="Y9">
        <v>40</v>
      </c>
      <c r="Z9">
        <v>0</v>
      </c>
      <c r="AA9">
        <v>2.2000000000000002</v>
      </c>
      <c r="AB9">
        <v>0</v>
      </c>
      <c r="AC9">
        <v>0</v>
      </c>
      <c r="AD9">
        <v>4.8099999999999996</v>
      </c>
      <c r="AE9">
        <v>75</v>
      </c>
      <c r="AF9">
        <v>0.96</v>
      </c>
      <c r="AG9">
        <v>25.49</v>
      </c>
      <c r="AH9">
        <v>0</v>
      </c>
      <c r="AI9">
        <v>0</v>
      </c>
      <c r="AJ9">
        <v>59.55</v>
      </c>
      <c r="AK9">
        <v>100</v>
      </c>
      <c r="AL9">
        <v>132.97999999999999</v>
      </c>
      <c r="AM9">
        <v>50</v>
      </c>
      <c r="AN9">
        <v>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2.2000000000000002</v>
      </c>
      <c r="K10" s="46">
        <v>0</v>
      </c>
      <c r="L10" s="46">
        <v>5.77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0.38</v>
      </c>
      <c r="Y10">
        <v>40</v>
      </c>
      <c r="Z10">
        <v>0</v>
      </c>
      <c r="AA10">
        <v>2.2000000000000002</v>
      </c>
      <c r="AB10">
        <v>0</v>
      </c>
      <c r="AC10">
        <v>0</v>
      </c>
      <c r="AD10">
        <v>4.8099999999999996</v>
      </c>
      <c r="AE10">
        <v>75</v>
      </c>
      <c r="AF10">
        <v>0.96</v>
      </c>
      <c r="AG10">
        <v>25.49</v>
      </c>
      <c r="AH10">
        <v>0</v>
      </c>
      <c r="AI10">
        <v>0</v>
      </c>
      <c r="AJ10">
        <v>59.55</v>
      </c>
      <c r="AK10">
        <v>100</v>
      </c>
      <c r="AL10">
        <v>132.97999999999999</v>
      </c>
      <c r="AM10">
        <v>50</v>
      </c>
      <c r="AN10">
        <v>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2.2000000000000002</v>
      </c>
      <c r="K11" s="46">
        <v>0</v>
      </c>
      <c r="L11" s="46">
        <v>5.77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0.34</v>
      </c>
      <c r="Y11">
        <v>40</v>
      </c>
      <c r="Z11">
        <v>0</v>
      </c>
      <c r="AA11">
        <v>2.2000000000000002</v>
      </c>
      <c r="AB11">
        <v>0</v>
      </c>
      <c r="AC11">
        <v>0</v>
      </c>
      <c r="AD11">
        <v>4.8099999999999996</v>
      </c>
      <c r="AE11">
        <v>75</v>
      </c>
      <c r="AF11">
        <v>0.96</v>
      </c>
      <c r="AG11">
        <v>25.49</v>
      </c>
      <c r="AH11">
        <v>0</v>
      </c>
      <c r="AI11">
        <v>0</v>
      </c>
      <c r="AJ11">
        <v>59.55</v>
      </c>
      <c r="AK11">
        <v>100</v>
      </c>
      <c r="AL11">
        <v>132.97999999999999</v>
      </c>
      <c r="AM11">
        <v>50</v>
      </c>
      <c r="AN11">
        <v>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2.2000000000000002</v>
      </c>
      <c r="K12" s="46">
        <v>0</v>
      </c>
      <c r="L12" s="46">
        <v>5.77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0.34</v>
      </c>
      <c r="Y12">
        <v>40</v>
      </c>
      <c r="Z12">
        <v>0</v>
      </c>
      <c r="AA12">
        <v>2.2000000000000002</v>
      </c>
      <c r="AB12">
        <v>0</v>
      </c>
      <c r="AC12">
        <v>0</v>
      </c>
      <c r="AD12">
        <v>4.8099999999999996</v>
      </c>
      <c r="AE12">
        <v>75</v>
      </c>
      <c r="AF12">
        <v>0.96</v>
      </c>
      <c r="AG12">
        <v>25.49</v>
      </c>
      <c r="AH12">
        <v>0</v>
      </c>
      <c r="AI12">
        <v>0</v>
      </c>
      <c r="AJ12">
        <v>59.55</v>
      </c>
      <c r="AK12">
        <v>100</v>
      </c>
      <c r="AL12">
        <v>132.97999999999999</v>
      </c>
      <c r="AM12">
        <v>50</v>
      </c>
      <c r="AN12">
        <v>0</v>
      </c>
      <c r="AO12">
        <v>0</v>
      </c>
    </row>
    <row r="13" spans="1:41">
      <c r="A13" t="s">
        <v>242</v>
      </c>
      <c r="G13" t="s">
        <v>55</v>
      </c>
      <c r="H13" s="73">
        <v>0.34</v>
      </c>
      <c r="I13" s="46">
        <v>0</v>
      </c>
      <c r="J13" s="46">
        <v>2.2000000000000002</v>
      </c>
      <c r="K13" s="46">
        <v>0</v>
      </c>
      <c r="L13" s="46">
        <v>5.77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0.34</v>
      </c>
      <c r="Y13">
        <v>40</v>
      </c>
      <c r="Z13">
        <v>0</v>
      </c>
      <c r="AA13">
        <v>2.2000000000000002</v>
      </c>
      <c r="AB13">
        <v>0</v>
      </c>
      <c r="AC13">
        <v>0</v>
      </c>
      <c r="AD13">
        <v>4.8099999999999996</v>
      </c>
      <c r="AE13">
        <v>75</v>
      </c>
      <c r="AF13">
        <v>0.96</v>
      </c>
      <c r="AG13">
        <v>25.49</v>
      </c>
      <c r="AH13">
        <v>0</v>
      </c>
      <c r="AI13">
        <v>0</v>
      </c>
      <c r="AJ13">
        <v>59.55</v>
      </c>
      <c r="AK13">
        <v>100</v>
      </c>
      <c r="AL13">
        <v>132.97999999999999</v>
      </c>
      <c r="AM13">
        <v>50</v>
      </c>
      <c r="AN13">
        <v>0</v>
      </c>
      <c r="AO13">
        <v>0</v>
      </c>
    </row>
    <row r="14" spans="1:41">
      <c r="A14" t="s">
        <v>243</v>
      </c>
      <c r="G14" t="s">
        <v>56</v>
      </c>
      <c r="H14" s="73">
        <v>0.34</v>
      </c>
      <c r="I14" s="46">
        <v>0</v>
      </c>
      <c r="J14" s="46">
        <v>2.2000000000000002</v>
      </c>
      <c r="K14" s="46">
        <v>0</v>
      </c>
      <c r="L14" s="46">
        <v>5.77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0.34</v>
      </c>
      <c r="Y14">
        <v>40</v>
      </c>
      <c r="Z14">
        <v>0</v>
      </c>
      <c r="AA14">
        <v>2.2000000000000002</v>
      </c>
      <c r="AB14">
        <v>0</v>
      </c>
      <c r="AC14">
        <v>0</v>
      </c>
      <c r="AD14">
        <v>4.8099999999999996</v>
      </c>
      <c r="AE14">
        <v>75</v>
      </c>
      <c r="AF14">
        <v>0.96</v>
      </c>
      <c r="AG14">
        <v>25.49</v>
      </c>
      <c r="AH14">
        <v>0</v>
      </c>
      <c r="AI14">
        <v>0</v>
      </c>
      <c r="AJ14">
        <v>59.55</v>
      </c>
      <c r="AK14">
        <v>100</v>
      </c>
      <c r="AL14">
        <v>132.97999999999999</v>
      </c>
      <c r="AM14">
        <v>50</v>
      </c>
      <c r="AN14">
        <v>0</v>
      </c>
      <c r="AO14">
        <v>0</v>
      </c>
    </row>
    <row r="15" spans="1:41">
      <c r="A15" t="s">
        <v>244</v>
      </c>
      <c r="G15" t="s">
        <v>57</v>
      </c>
      <c r="H15" s="73">
        <v>0.34</v>
      </c>
      <c r="I15" s="46">
        <v>0</v>
      </c>
      <c r="J15" s="46">
        <v>2.2999999999999998</v>
      </c>
      <c r="K15" s="46">
        <v>0</v>
      </c>
      <c r="L15" s="46">
        <v>5.77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0.34</v>
      </c>
      <c r="Y15">
        <v>40</v>
      </c>
      <c r="Z15">
        <v>0</v>
      </c>
      <c r="AA15">
        <v>2.2999999999999998</v>
      </c>
      <c r="AB15">
        <v>0</v>
      </c>
      <c r="AC15">
        <v>0</v>
      </c>
      <c r="AD15">
        <v>4.8099999999999996</v>
      </c>
      <c r="AE15">
        <v>75</v>
      </c>
      <c r="AF15">
        <v>0.96</v>
      </c>
      <c r="AG15">
        <v>25.49</v>
      </c>
      <c r="AH15">
        <v>0</v>
      </c>
      <c r="AI15">
        <v>0</v>
      </c>
      <c r="AJ15">
        <v>59.55</v>
      </c>
      <c r="AK15">
        <v>100</v>
      </c>
      <c r="AL15">
        <v>132.97999999999999</v>
      </c>
      <c r="AM15">
        <v>50</v>
      </c>
      <c r="AN15">
        <v>0</v>
      </c>
      <c r="AO15">
        <v>0</v>
      </c>
    </row>
    <row r="16" spans="1:41">
      <c r="A16" t="s">
        <v>245</v>
      </c>
      <c r="G16" t="s">
        <v>58</v>
      </c>
      <c r="H16" s="73">
        <v>0.34</v>
      </c>
      <c r="I16" s="46">
        <v>0</v>
      </c>
      <c r="J16" s="46">
        <v>2.2999999999999998</v>
      </c>
      <c r="K16" s="46">
        <v>0</v>
      </c>
      <c r="L16" s="46">
        <v>5.77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0.34</v>
      </c>
      <c r="Y16">
        <v>40</v>
      </c>
      <c r="Z16">
        <v>0</v>
      </c>
      <c r="AA16">
        <v>2.2999999999999998</v>
      </c>
      <c r="AB16">
        <v>0</v>
      </c>
      <c r="AC16">
        <v>0</v>
      </c>
      <c r="AD16">
        <v>4.8099999999999996</v>
      </c>
      <c r="AE16">
        <v>75</v>
      </c>
      <c r="AF16">
        <v>0.96</v>
      </c>
      <c r="AG16">
        <v>25.49</v>
      </c>
      <c r="AH16">
        <v>0</v>
      </c>
      <c r="AI16">
        <v>0</v>
      </c>
      <c r="AJ16">
        <v>59.55</v>
      </c>
      <c r="AK16">
        <v>100</v>
      </c>
      <c r="AL16">
        <v>132.97999999999999</v>
      </c>
      <c r="AM16">
        <v>50</v>
      </c>
      <c r="AN16">
        <v>0</v>
      </c>
      <c r="AO16">
        <v>0</v>
      </c>
    </row>
    <row r="17" spans="1:41">
      <c r="A17" t="s">
        <v>246</v>
      </c>
      <c r="G17" t="s">
        <v>59</v>
      </c>
      <c r="H17" s="73">
        <v>0.34</v>
      </c>
      <c r="I17" s="46">
        <v>0</v>
      </c>
      <c r="J17" s="46">
        <v>2.2999999999999998</v>
      </c>
      <c r="K17" s="46">
        <v>0</v>
      </c>
      <c r="L17" s="46">
        <v>5.77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0.34</v>
      </c>
      <c r="Y17">
        <v>40</v>
      </c>
      <c r="Z17">
        <v>0</v>
      </c>
      <c r="AA17">
        <v>2.2999999999999998</v>
      </c>
      <c r="AB17">
        <v>0</v>
      </c>
      <c r="AC17">
        <v>0</v>
      </c>
      <c r="AD17">
        <v>4.8099999999999996</v>
      </c>
      <c r="AE17">
        <v>75</v>
      </c>
      <c r="AF17">
        <v>0.96</v>
      </c>
      <c r="AG17">
        <v>25.49</v>
      </c>
      <c r="AH17">
        <v>0</v>
      </c>
      <c r="AI17">
        <v>0</v>
      </c>
      <c r="AJ17">
        <v>59.55</v>
      </c>
      <c r="AK17">
        <v>100</v>
      </c>
      <c r="AL17">
        <v>132.97999999999999</v>
      </c>
      <c r="AM17">
        <v>50</v>
      </c>
      <c r="AN17">
        <v>0</v>
      </c>
      <c r="AO17">
        <v>0</v>
      </c>
    </row>
    <row r="18" spans="1:41">
      <c r="A18" t="s">
        <v>247</v>
      </c>
      <c r="G18" t="s">
        <v>60</v>
      </c>
      <c r="H18" s="73">
        <v>0.34</v>
      </c>
      <c r="I18" s="46">
        <v>0</v>
      </c>
      <c r="J18" s="46">
        <v>2.2999999999999998</v>
      </c>
      <c r="K18" s="46">
        <v>0</v>
      </c>
      <c r="L18" s="46">
        <v>5.77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0.34</v>
      </c>
      <c r="Y18">
        <v>40</v>
      </c>
      <c r="Z18">
        <v>0</v>
      </c>
      <c r="AA18">
        <v>2.2999999999999998</v>
      </c>
      <c r="AB18">
        <v>0</v>
      </c>
      <c r="AC18">
        <v>0</v>
      </c>
      <c r="AD18">
        <v>4.8099999999999996</v>
      </c>
      <c r="AE18">
        <v>75</v>
      </c>
      <c r="AF18">
        <v>0.96</v>
      </c>
      <c r="AG18">
        <v>25.49</v>
      </c>
      <c r="AH18">
        <v>0</v>
      </c>
      <c r="AI18">
        <v>0</v>
      </c>
      <c r="AJ18">
        <v>59.55</v>
      </c>
      <c r="AK18">
        <v>100</v>
      </c>
      <c r="AL18">
        <v>132.97999999999999</v>
      </c>
      <c r="AM18">
        <v>50</v>
      </c>
      <c r="AN18">
        <v>0</v>
      </c>
      <c r="AO18">
        <v>0</v>
      </c>
    </row>
    <row r="19" spans="1:41">
      <c r="A19" t="s">
        <v>261</v>
      </c>
      <c r="G19" t="s">
        <v>61</v>
      </c>
      <c r="H19" s="73">
        <v>0.38</v>
      </c>
      <c r="I19" s="46">
        <v>0</v>
      </c>
      <c r="J19" s="46">
        <v>2.2999999999999998</v>
      </c>
      <c r="K19" s="46">
        <v>0</v>
      </c>
      <c r="L19" s="46">
        <v>5.77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0.38</v>
      </c>
      <c r="Y19">
        <v>40</v>
      </c>
      <c r="Z19">
        <v>0</v>
      </c>
      <c r="AA19">
        <v>2.2999999999999998</v>
      </c>
      <c r="AB19">
        <v>0</v>
      </c>
      <c r="AC19">
        <v>0</v>
      </c>
      <c r="AD19">
        <v>4.8099999999999996</v>
      </c>
      <c r="AE19">
        <v>75</v>
      </c>
      <c r="AF19">
        <v>0.96</v>
      </c>
      <c r="AG19">
        <v>25.49</v>
      </c>
      <c r="AH19">
        <v>0</v>
      </c>
      <c r="AI19">
        <v>0</v>
      </c>
      <c r="AJ19">
        <v>59.55</v>
      </c>
      <c r="AK19">
        <v>100</v>
      </c>
      <c r="AL19">
        <v>132.97999999999999</v>
      </c>
      <c r="AM19">
        <v>50</v>
      </c>
      <c r="AN19">
        <v>0</v>
      </c>
      <c r="AO19">
        <v>0</v>
      </c>
    </row>
    <row r="20" spans="1:41">
      <c r="A20" t="s">
        <v>262</v>
      </c>
      <c r="G20" t="s">
        <v>62</v>
      </c>
      <c r="H20" s="73">
        <v>0.38</v>
      </c>
      <c r="I20" s="46">
        <v>0</v>
      </c>
      <c r="J20" s="46">
        <v>2.2999999999999998</v>
      </c>
      <c r="K20" s="46">
        <v>0</v>
      </c>
      <c r="L20" s="46">
        <v>5.77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0.38</v>
      </c>
      <c r="Y20">
        <v>40</v>
      </c>
      <c r="Z20">
        <v>0</v>
      </c>
      <c r="AA20">
        <v>2.2999999999999998</v>
      </c>
      <c r="AB20">
        <v>0</v>
      </c>
      <c r="AC20">
        <v>0</v>
      </c>
      <c r="AD20">
        <v>4.8099999999999996</v>
      </c>
      <c r="AE20">
        <v>75</v>
      </c>
      <c r="AF20">
        <v>0.96</v>
      </c>
      <c r="AG20">
        <v>25.49</v>
      </c>
      <c r="AH20">
        <v>0</v>
      </c>
      <c r="AI20">
        <v>0</v>
      </c>
      <c r="AJ20">
        <v>59.55</v>
      </c>
      <c r="AK20">
        <v>100</v>
      </c>
      <c r="AL20">
        <v>132.97999999999999</v>
      </c>
      <c r="AM20">
        <v>50</v>
      </c>
      <c r="AN20">
        <v>0</v>
      </c>
      <c r="AO20">
        <v>0</v>
      </c>
    </row>
    <row r="21" spans="1:41">
      <c r="A21" t="s">
        <v>248</v>
      </c>
      <c r="G21" t="s">
        <v>63</v>
      </c>
      <c r="H21" s="73">
        <v>0.38</v>
      </c>
      <c r="I21" s="46">
        <v>0</v>
      </c>
      <c r="J21" s="46">
        <v>2.2999999999999998</v>
      </c>
      <c r="K21" s="46">
        <v>0</v>
      </c>
      <c r="L21" s="46">
        <v>5.77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0.38</v>
      </c>
      <c r="Y21">
        <v>40</v>
      </c>
      <c r="Z21">
        <v>0</v>
      </c>
      <c r="AA21">
        <v>2.2999999999999998</v>
      </c>
      <c r="AB21">
        <v>0</v>
      </c>
      <c r="AC21">
        <v>0</v>
      </c>
      <c r="AD21">
        <v>4.8099999999999996</v>
      </c>
      <c r="AE21">
        <v>75</v>
      </c>
      <c r="AF21">
        <v>0.96</v>
      </c>
      <c r="AG21">
        <v>25.49</v>
      </c>
      <c r="AH21">
        <v>0</v>
      </c>
      <c r="AI21">
        <v>0</v>
      </c>
      <c r="AJ21">
        <v>59.55</v>
      </c>
      <c r="AK21">
        <v>100</v>
      </c>
      <c r="AL21">
        <v>132.97999999999999</v>
      </c>
      <c r="AM21">
        <v>50</v>
      </c>
      <c r="AN21">
        <v>0</v>
      </c>
      <c r="AO21">
        <v>0</v>
      </c>
    </row>
    <row r="22" spans="1:41">
      <c r="A22" t="s">
        <v>249</v>
      </c>
      <c r="G22" t="s">
        <v>64</v>
      </c>
      <c r="H22" s="73">
        <v>0.38</v>
      </c>
      <c r="I22" s="46">
        <v>0</v>
      </c>
      <c r="J22" s="46">
        <v>2.2999999999999998</v>
      </c>
      <c r="K22" s="46">
        <v>0</v>
      </c>
      <c r="L22" s="46">
        <v>5.77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0.38</v>
      </c>
      <c r="Y22">
        <v>40</v>
      </c>
      <c r="Z22">
        <v>0</v>
      </c>
      <c r="AA22">
        <v>2.2999999999999998</v>
      </c>
      <c r="AB22">
        <v>0</v>
      </c>
      <c r="AC22">
        <v>0</v>
      </c>
      <c r="AD22">
        <v>4.8099999999999996</v>
      </c>
      <c r="AE22">
        <v>75</v>
      </c>
      <c r="AF22">
        <v>0.96</v>
      </c>
      <c r="AG22">
        <v>25.49</v>
      </c>
      <c r="AH22">
        <v>0</v>
      </c>
      <c r="AI22">
        <v>0</v>
      </c>
      <c r="AJ22">
        <v>59.55</v>
      </c>
      <c r="AK22">
        <v>100</v>
      </c>
      <c r="AL22">
        <v>132.97999999999999</v>
      </c>
      <c r="AM22">
        <v>50</v>
      </c>
      <c r="AN22">
        <v>0</v>
      </c>
      <c r="AO22">
        <v>0</v>
      </c>
    </row>
    <row r="23" spans="1:41">
      <c r="A23" t="s">
        <v>250</v>
      </c>
      <c r="G23" t="s">
        <v>65</v>
      </c>
      <c r="H23" s="73">
        <v>0.38</v>
      </c>
      <c r="I23" s="46">
        <v>0</v>
      </c>
      <c r="J23" s="46">
        <v>2.2999999999999998</v>
      </c>
      <c r="K23" s="46">
        <v>0</v>
      </c>
      <c r="L23" s="46">
        <v>5.77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0.38</v>
      </c>
      <c r="Y23">
        <v>0</v>
      </c>
      <c r="Z23">
        <v>0</v>
      </c>
      <c r="AA23">
        <v>2.2999999999999998</v>
      </c>
      <c r="AB23">
        <v>0</v>
      </c>
      <c r="AC23">
        <v>0</v>
      </c>
      <c r="AD23">
        <v>4.8099999999999996</v>
      </c>
      <c r="AE23">
        <v>75</v>
      </c>
      <c r="AF23">
        <v>0.96</v>
      </c>
      <c r="AG23">
        <v>25.49</v>
      </c>
      <c r="AH23">
        <v>0</v>
      </c>
      <c r="AI23">
        <v>0</v>
      </c>
      <c r="AJ23">
        <v>59.55</v>
      </c>
      <c r="AK23">
        <v>100</v>
      </c>
      <c r="AL23">
        <v>132.97999999999999</v>
      </c>
      <c r="AM23">
        <v>50</v>
      </c>
      <c r="AN23">
        <v>0</v>
      </c>
      <c r="AO23">
        <v>0</v>
      </c>
    </row>
    <row r="24" spans="1:41">
      <c r="A24" t="s">
        <v>251</v>
      </c>
      <c r="G24" t="s">
        <v>66</v>
      </c>
      <c r="H24" s="73">
        <v>0.38</v>
      </c>
      <c r="I24" s="46">
        <v>0</v>
      </c>
      <c r="J24" s="46">
        <v>2.2999999999999998</v>
      </c>
      <c r="K24" s="46">
        <v>0</v>
      </c>
      <c r="L24" s="46">
        <v>5.77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0.38</v>
      </c>
      <c r="Y24">
        <v>0</v>
      </c>
      <c r="Z24">
        <v>0</v>
      </c>
      <c r="AA24">
        <v>2.2999999999999998</v>
      </c>
      <c r="AB24">
        <v>0</v>
      </c>
      <c r="AC24">
        <v>0</v>
      </c>
      <c r="AD24">
        <v>4.8099999999999996</v>
      </c>
      <c r="AE24">
        <v>75</v>
      </c>
      <c r="AF24">
        <v>0.96</v>
      </c>
      <c r="AG24">
        <v>25.49</v>
      </c>
      <c r="AH24">
        <v>0</v>
      </c>
      <c r="AI24">
        <v>0</v>
      </c>
      <c r="AJ24">
        <v>59.55</v>
      </c>
      <c r="AK24">
        <v>100</v>
      </c>
      <c r="AL24">
        <v>132.97999999999999</v>
      </c>
      <c r="AM24">
        <v>50</v>
      </c>
      <c r="AN24">
        <v>0</v>
      </c>
      <c r="AO24">
        <v>0</v>
      </c>
    </row>
    <row r="25" spans="1:41">
      <c r="A25" t="s">
        <v>252</v>
      </c>
      <c r="G25" t="s">
        <v>67</v>
      </c>
      <c r="H25" s="73">
        <v>0.38</v>
      </c>
      <c r="I25" s="46">
        <v>0</v>
      </c>
      <c r="J25" s="46">
        <v>2.2999999999999998</v>
      </c>
      <c r="K25" s="46">
        <v>0</v>
      </c>
      <c r="L25" s="46">
        <v>5.77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0.38</v>
      </c>
      <c r="Y25">
        <v>0</v>
      </c>
      <c r="Z25">
        <v>0</v>
      </c>
      <c r="AA25">
        <v>2.2999999999999998</v>
      </c>
      <c r="AB25">
        <v>0</v>
      </c>
      <c r="AC25">
        <v>0</v>
      </c>
      <c r="AD25">
        <v>4.8099999999999996</v>
      </c>
      <c r="AE25">
        <v>75</v>
      </c>
      <c r="AF25">
        <v>0.96</v>
      </c>
      <c r="AG25">
        <v>25.49</v>
      </c>
      <c r="AH25">
        <v>0</v>
      </c>
      <c r="AI25">
        <v>0</v>
      </c>
      <c r="AJ25">
        <v>59.55</v>
      </c>
      <c r="AK25">
        <v>100</v>
      </c>
      <c r="AL25">
        <v>132.97999999999999</v>
      </c>
      <c r="AM25">
        <v>50</v>
      </c>
      <c r="AN25">
        <v>0</v>
      </c>
      <c r="AO25">
        <v>0</v>
      </c>
    </row>
    <row r="26" spans="1:41">
      <c r="A26" t="s">
        <v>253</v>
      </c>
      <c r="G26" t="s">
        <v>68</v>
      </c>
      <c r="H26" s="73">
        <v>0.38</v>
      </c>
      <c r="I26" s="46">
        <v>0</v>
      </c>
      <c r="J26" s="46">
        <v>2.2999999999999998</v>
      </c>
      <c r="K26" s="46">
        <v>0</v>
      </c>
      <c r="L26" s="46">
        <v>5.77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0.38</v>
      </c>
      <c r="Y26">
        <v>0</v>
      </c>
      <c r="Z26">
        <v>0</v>
      </c>
      <c r="AA26">
        <v>2.2999999999999998</v>
      </c>
      <c r="AB26">
        <v>0</v>
      </c>
      <c r="AC26">
        <v>0</v>
      </c>
      <c r="AD26">
        <v>4.8099999999999996</v>
      </c>
      <c r="AE26">
        <v>75</v>
      </c>
      <c r="AF26">
        <v>0.96</v>
      </c>
      <c r="AG26">
        <v>25.49</v>
      </c>
      <c r="AH26">
        <v>0</v>
      </c>
      <c r="AI26">
        <v>0</v>
      </c>
      <c r="AJ26">
        <v>59.55</v>
      </c>
      <c r="AK26">
        <v>100</v>
      </c>
      <c r="AL26">
        <v>132.97999999999999</v>
      </c>
      <c r="AM26">
        <v>50</v>
      </c>
      <c r="AN26">
        <v>0</v>
      </c>
      <c r="AO26">
        <v>0</v>
      </c>
    </row>
    <row r="27" spans="1:41">
      <c r="A27" t="s">
        <v>254</v>
      </c>
      <c r="G27" t="s">
        <v>69</v>
      </c>
      <c r="H27" s="73">
        <v>0.38</v>
      </c>
      <c r="I27" s="46">
        <v>0</v>
      </c>
      <c r="J27" s="46">
        <v>2.2000000000000002</v>
      </c>
      <c r="K27" s="46">
        <v>0</v>
      </c>
      <c r="L27" s="46">
        <v>5.77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0.38</v>
      </c>
      <c r="Y27">
        <v>0</v>
      </c>
      <c r="Z27">
        <v>0</v>
      </c>
      <c r="AA27">
        <v>2.2000000000000002</v>
      </c>
      <c r="AB27">
        <v>0</v>
      </c>
      <c r="AC27">
        <v>0</v>
      </c>
      <c r="AD27">
        <v>4.8099999999999996</v>
      </c>
      <c r="AE27">
        <v>75</v>
      </c>
      <c r="AF27">
        <v>0.96</v>
      </c>
      <c r="AG27">
        <v>0</v>
      </c>
      <c r="AH27">
        <v>0</v>
      </c>
      <c r="AI27">
        <v>0</v>
      </c>
      <c r="AJ27">
        <v>0</v>
      </c>
      <c r="AK27">
        <v>100</v>
      </c>
      <c r="AL27">
        <v>240.69</v>
      </c>
      <c r="AM27">
        <v>50</v>
      </c>
      <c r="AN27">
        <v>0</v>
      </c>
      <c r="AO27">
        <v>0</v>
      </c>
    </row>
    <row r="28" spans="1:41">
      <c r="A28" t="s">
        <v>255</v>
      </c>
      <c r="G28" t="s">
        <v>70</v>
      </c>
      <c r="H28" s="73">
        <v>0.38</v>
      </c>
      <c r="I28" s="46">
        <v>0</v>
      </c>
      <c r="J28" s="46">
        <v>2.2000000000000002</v>
      </c>
      <c r="K28" s="46">
        <v>0</v>
      </c>
      <c r="L28" s="46">
        <v>5.77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0.38</v>
      </c>
      <c r="Y28">
        <v>0</v>
      </c>
      <c r="Z28">
        <v>0</v>
      </c>
      <c r="AA28">
        <v>2.2000000000000002</v>
      </c>
      <c r="AB28">
        <v>0</v>
      </c>
      <c r="AC28">
        <v>0</v>
      </c>
      <c r="AD28">
        <v>4.8099999999999996</v>
      </c>
      <c r="AE28">
        <v>75</v>
      </c>
      <c r="AF28">
        <v>0.96</v>
      </c>
      <c r="AG28">
        <v>0</v>
      </c>
      <c r="AH28">
        <v>0</v>
      </c>
      <c r="AI28">
        <v>0</v>
      </c>
      <c r="AJ28">
        <v>0</v>
      </c>
      <c r="AK28">
        <v>100</v>
      </c>
      <c r="AL28">
        <v>240.69</v>
      </c>
      <c r="AM28">
        <v>50</v>
      </c>
      <c r="AN28">
        <v>0</v>
      </c>
      <c r="AO28">
        <v>0</v>
      </c>
    </row>
    <row r="29" spans="1:41">
      <c r="A29" t="s">
        <v>263</v>
      </c>
      <c r="G29" t="s">
        <v>71</v>
      </c>
      <c r="H29" s="73">
        <v>0.38</v>
      </c>
      <c r="I29" s="46">
        <v>0</v>
      </c>
      <c r="J29" s="46">
        <v>2.2000000000000002</v>
      </c>
      <c r="K29" s="46">
        <v>0</v>
      </c>
      <c r="L29" s="46">
        <v>5.77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0.38</v>
      </c>
      <c r="Y29">
        <v>0</v>
      </c>
      <c r="Z29">
        <v>0</v>
      </c>
      <c r="AA29">
        <v>2.2000000000000002</v>
      </c>
      <c r="AB29">
        <v>0</v>
      </c>
      <c r="AC29">
        <v>0</v>
      </c>
      <c r="AD29">
        <v>4.8099999999999996</v>
      </c>
      <c r="AE29">
        <v>75</v>
      </c>
      <c r="AF29">
        <v>0.96</v>
      </c>
      <c r="AG29">
        <v>0</v>
      </c>
      <c r="AH29">
        <v>0</v>
      </c>
      <c r="AI29">
        <v>0</v>
      </c>
      <c r="AJ29">
        <v>0</v>
      </c>
      <c r="AK29">
        <v>100</v>
      </c>
      <c r="AL29">
        <v>240.69</v>
      </c>
      <c r="AM29">
        <v>50</v>
      </c>
      <c r="AN29">
        <v>0</v>
      </c>
      <c r="AO29">
        <v>0</v>
      </c>
    </row>
    <row r="30" spans="1:41">
      <c r="A30" t="s">
        <v>264</v>
      </c>
      <c r="G30" t="s">
        <v>72</v>
      </c>
      <c r="H30" s="73">
        <v>0.38</v>
      </c>
      <c r="I30" s="46">
        <v>0</v>
      </c>
      <c r="J30" s="46">
        <v>2.2000000000000002</v>
      </c>
      <c r="K30" s="46">
        <v>0</v>
      </c>
      <c r="L30" s="46">
        <v>5.77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0.38</v>
      </c>
      <c r="Y30">
        <v>0</v>
      </c>
      <c r="Z30">
        <v>0</v>
      </c>
      <c r="AA30">
        <v>2.2000000000000002</v>
      </c>
      <c r="AB30">
        <v>0</v>
      </c>
      <c r="AC30">
        <v>0</v>
      </c>
      <c r="AD30">
        <v>4.8099999999999996</v>
      </c>
      <c r="AE30">
        <v>75</v>
      </c>
      <c r="AF30">
        <v>0.96</v>
      </c>
      <c r="AG30">
        <v>0</v>
      </c>
      <c r="AH30">
        <v>0</v>
      </c>
      <c r="AI30">
        <v>0</v>
      </c>
      <c r="AJ30">
        <v>0</v>
      </c>
      <c r="AK30">
        <v>100</v>
      </c>
      <c r="AL30">
        <v>240.69</v>
      </c>
      <c r="AM30">
        <v>50</v>
      </c>
      <c r="AN30">
        <v>0</v>
      </c>
      <c r="AO30">
        <v>0</v>
      </c>
    </row>
    <row r="31" spans="1:41">
      <c r="A31" t="s">
        <v>274</v>
      </c>
      <c r="G31" t="s">
        <v>73</v>
      </c>
      <c r="H31" s="73">
        <v>0.53</v>
      </c>
      <c r="I31" s="46">
        <v>0</v>
      </c>
      <c r="J31" s="46">
        <v>2.2000000000000002</v>
      </c>
      <c r="K31" s="46">
        <v>0</v>
      </c>
      <c r="L31" s="46">
        <v>5.77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0.53</v>
      </c>
      <c r="Y31">
        <v>0</v>
      </c>
      <c r="Z31">
        <v>0</v>
      </c>
      <c r="AA31">
        <v>2.2000000000000002</v>
      </c>
      <c r="AB31">
        <v>0</v>
      </c>
      <c r="AC31">
        <v>0</v>
      </c>
      <c r="AD31">
        <v>4.8099999999999996</v>
      </c>
      <c r="AE31">
        <v>75</v>
      </c>
      <c r="AF31">
        <v>0.96</v>
      </c>
      <c r="AG31">
        <v>0</v>
      </c>
      <c r="AH31">
        <v>0</v>
      </c>
      <c r="AI31">
        <v>0</v>
      </c>
      <c r="AJ31">
        <v>0</v>
      </c>
      <c r="AK31">
        <v>100</v>
      </c>
      <c r="AL31">
        <v>240.69</v>
      </c>
      <c r="AM31">
        <v>50</v>
      </c>
      <c r="AN31">
        <v>0</v>
      </c>
      <c r="AO31">
        <v>0</v>
      </c>
    </row>
    <row r="32" spans="1:41">
      <c r="A32" t="s">
        <v>275</v>
      </c>
      <c r="G32" t="s">
        <v>74</v>
      </c>
      <c r="H32" s="73">
        <v>0.53</v>
      </c>
      <c r="I32" s="46">
        <v>0</v>
      </c>
      <c r="J32" s="46">
        <v>2.2000000000000002</v>
      </c>
      <c r="K32" s="46">
        <v>0</v>
      </c>
      <c r="L32" s="46">
        <v>5.77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0.53</v>
      </c>
      <c r="Y32">
        <v>0</v>
      </c>
      <c r="Z32">
        <v>0</v>
      </c>
      <c r="AA32">
        <v>2.2000000000000002</v>
      </c>
      <c r="AB32">
        <v>0</v>
      </c>
      <c r="AC32">
        <v>0</v>
      </c>
      <c r="AD32">
        <v>4.8099999999999996</v>
      </c>
      <c r="AE32">
        <v>75</v>
      </c>
      <c r="AF32">
        <v>0.96</v>
      </c>
      <c r="AG32">
        <v>0</v>
      </c>
      <c r="AH32">
        <v>0</v>
      </c>
      <c r="AI32">
        <v>0</v>
      </c>
      <c r="AJ32">
        <v>0</v>
      </c>
      <c r="AK32">
        <v>100</v>
      </c>
      <c r="AL32">
        <v>240.69</v>
      </c>
      <c r="AM32">
        <v>50</v>
      </c>
      <c r="AN32">
        <v>0</v>
      </c>
      <c r="AO32">
        <v>0</v>
      </c>
    </row>
    <row r="33" spans="1:41">
      <c r="A33" t="s">
        <v>276</v>
      </c>
      <c r="G33" t="s">
        <v>75</v>
      </c>
      <c r="H33" s="73">
        <v>0.53</v>
      </c>
      <c r="I33" s="46">
        <v>0</v>
      </c>
      <c r="J33" s="46">
        <v>2.2000000000000002</v>
      </c>
      <c r="K33" s="46">
        <v>0</v>
      </c>
      <c r="L33" s="46">
        <v>5.77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0.53</v>
      </c>
      <c r="Y33">
        <v>0</v>
      </c>
      <c r="Z33">
        <v>0</v>
      </c>
      <c r="AA33">
        <v>2.2000000000000002</v>
      </c>
      <c r="AB33">
        <v>0</v>
      </c>
      <c r="AC33">
        <v>0</v>
      </c>
      <c r="AD33">
        <v>4.8099999999999996</v>
      </c>
      <c r="AE33">
        <v>75</v>
      </c>
      <c r="AF33">
        <v>0.96</v>
      </c>
      <c r="AG33">
        <v>0</v>
      </c>
      <c r="AH33">
        <v>0</v>
      </c>
      <c r="AI33">
        <v>0</v>
      </c>
      <c r="AJ33">
        <v>0</v>
      </c>
      <c r="AK33">
        <v>100</v>
      </c>
      <c r="AL33">
        <v>240.69</v>
      </c>
      <c r="AM33">
        <v>50</v>
      </c>
      <c r="AN33">
        <v>0</v>
      </c>
      <c r="AO33">
        <v>0</v>
      </c>
    </row>
    <row r="34" spans="1:41">
      <c r="A34" t="s">
        <v>277</v>
      </c>
      <c r="G34" t="s">
        <v>76</v>
      </c>
      <c r="H34" s="73">
        <v>0.53</v>
      </c>
      <c r="I34" s="46">
        <v>0</v>
      </c>
      <c r="J34" s="46">
        <v>2.2000000000000002</v>
      </c>
      <c r="K34" s="46">
        <v>0</v>
      </c>
      <c r="L34" s="46">
        <v>5.77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0.53</v>
      </c>
      <c r="Y34">
        <v>0</v>
      </c>
      <c r="Z34">
        <v>0</v>
      </c>
      <c r="AA34">
        <v>2.2000000000000002</v>
      </c>
      <c r="AB34">
        <v>0</v>
      </c>
      <c r="AC34">
        <v>0</v>
      </c>
      <c r="AD34">
        <v>4.8099999999999996</v>
      </c>
      <c r="AE34">
        <v>75</v>
      </c>
      <c r="AF34">
        <v>0.96</v>
      </c>
      <c r="AG34">
        <v>0</v>
      </c>
      <c r="AH34">
        <v>0</v>
      </c>
      <c r="AI34">
        <v>0</v>
      </c>
      <c r="AJ34">
        <v>0</v>
      </c>
      <c r="AK34">
        <v>100</v>
      </c>
      <c r="AL34">
        <v>240.69</v>
      </c>
      <c r="AM34">
        <v>50</v>
      </c>
      <c r="AN34">
        <v>0</v>
      </c>
      <c r="AO34">
        <v>0</v>
      </c>
    </row>
    <row r="35" spans="1:41">
      <c r="A35" t="s">
        <v>279</v>
      </c>
      <c r="G35" t="s">
        <v>77</v>
      </c>
      <c r="H35" s="73">
        <v>0.77</v>
      </c>
      <c r="I35" s="46">
        <v>0</v>
      </c>
      <c r="J35" s="46">
        <v>2.2000000000000002</v>
      </c>
      <c r="K35" s="46">
        <v>0</v>
      </c>
      <c r="L35" s="46">
        <v>5.77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50</v>
      </c>
      <c r="X35">
        <v>0.77</v>
      </c>
      <c r="Y35">
        <v>0</v>
      </c>
      <c r="Z35">
        <v>0</v>
      </c>
      <c r="AA35">
        <v>2.2000000000000002</v>
      </c>
      <c r="AB35">
        <v>0</v>
      </c>
      <c r="AC35">
        <v>0</v>
      </c>
      <c r="AD35">
        <v>4.8099999999999996</v>
      </c>
      <c r="AE35">
        <v>75</v>
      </c>
      <c r="AF35">
        <v>0.96</v>
      </c>
      <c r="AG35">
        <v>0</v>
      </c>
      <c r="AH35">
        <v>0</v>
      </c>
      <c r="AI35">
        <v>0</v>
      </c>
      <c r="AJ35">
        <v>0</v>
      </c>
      <c r="AK35">
        <v>100</v>
      </c>
      <c r="AL35">
        <v>240.69</v>
      </c>
      <c r="AM35">
        <v>50</v>
      </c>
      <c r="AN35">
        <v>0</v>
      </c>
      <c r="AO35">
        <v>0</v>
      </c>
    </row>
    <row r="36" spans="1:41">
      <c r="A36" t="s">
        <v>309</v>
      </c>
      <c r="G36" t="s">
        <v>78</v>
      </c>
      <c r="H36" s="73">
        <v>0.77</v>
      </c>
      <c r="I36" s="46">
        <v>0</v>
      </c>
      <c r="J36" s="46">
        <v>2.2000000000000002</v>
      </c>
      <c r="K36" s="46">
        <v>0</v>
      </c>
      <c r="L36" s="46">
        <v>5.77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50</v>
      </c>
      <c r="X36">
        <v>0.77</v>
      </c>
      <c r="Y36">
        <v>0</v>
      </c>
      <c r="Z36">
        <v>0</v>
      </c>
      <c r="AA36">
        <v>2.2000000000000002</v>
      </c>
      <c r="AB36">
        <v>0</v>
      </c>
      <c r="AC36">
        <v>0</v>
      </c>
      <c r="AD36">
        <v>4.8099999999999996</v>
      </c>
      <c r="AE36">
        <v>75</v>
      </c>
      <c r="AF36">
        <v>0.96</v>
      </c>
      <c r="AG36">
        <v>0</v>
      </c>
      <c r="AH36">
        <v>0</v>
      </c>
      <c r="AI36">
        <v>0</v>
      </c>
      <c r="AJ36">
        <v>0</v>
      </c>
      <c r="AK36">
        <v>100</v>
      </c>
      <c r="AL36">
        <v>240.69</v>
      </c>
      <c r="AM36">
        <v>50</v>
      </c>
      <c r="AN36">
        <v>0</v>
      </c>
      <c r="AO36">
        <v>0</v>
      </c>
    </row>
    <row r="37" spans="1:41">
      <c r="A37" t="s">
        <v>310</v>
      </c>
      <c r="G37" t="s">
        <v>79</v>
      </c>
      <c r="H37" s="73">
        <v>0.77</v>
      </c>
      <c r="I37" s="46">
        <v>0</v>
      </c>
      <c r="J37" s="46">
        <v>2.2000000000000002</v>
      </c>
      <c r="K37" s="46">
        <v>0</v>
      </c>
      <c r="L37" s="46">
        <v>5.77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50</v>
      </c>
      <c r="X37">
        <v>0.77</v>
      </c>
      <c r="Y37">
        <v>0</v>
      </c>
      <c r="Z37">
        <v>0</v>
      </c>
      <c r="AA37">
        <v>2.2000000000000002</v>
      </c>
      <c r="AB37">
        <v>0</v>
      </c>
      <c r="AC37">
        <v>0</v>
      </c>
      <c r="AD37">
        <v>4.8099999999999996</v>
      </c>
      <c r="AE37">
        <v>75</v>
      </c>
      <c r="AF37">
        <v>0.96</v>
      </c>
      <c r="AG37">
        <v>0</v>
      </c>
      <c r="AH37">
        <v>0</v>
      </c>
      <c r="AI37">
        <v>0</v>
      </c>
      <c r="AJ37">
        <v>0</v>
      </c>
      <c r="AK37">
        <v>100</v>
      </c>
      <c r="AL37">
        <v>240.69</v>
      </c>
      <c r="AM37">
        <v>50</v>
      </c>
      <c r="AN37">
        <v>0</v>
      </c>
      <c r="AO37">
        <v>0</v>
      </c>
    </row>
    <row r="38" spans="1:41">
      <c r="A38" t="s">
        <v>311</v>
      </c>
      <c r="G38" t="s">
        <v>80</v>
      </c>
      <c r="H38" s="73">
        <v>0.77</v>
      </c>
      <c r="I38" s="46">
        <v>0</v>
      </c>
      <c r="J38" s="46">
        <v>2.2000000000000002</v>
      </c>
      <c r="K38" s="46">
        <v>0</v>
      </c>
      <c r="L38" s="46">
        <v>5.77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50</v>
      </c>
      <c r="X38">
        <v>0.77</v>
      </c>
      <c r="Y38">
        <v>0</v>
      </c>
      <c r="Z38">
        <v>0</v>
      </c>
      <c r="AA38">
        <v>2.2000000000000002</v>
      </c>
      <c r="AB38">
        <v>0</v>
      </c>
      <c r="AC38">
        <v>0</v>
      </c>
      <c r="AD38">
        <v>4.8099999999999996</v>
      </c>
      <c r="AE38">
        <v>75</v>
      </c>
      <c r="AF38">
        <v>0.96</v>
      </c>
      <c r="AG38">
        <v>0</v>
      </c>
      <c r="AH38">
        <v>0</v>
      </c>
      <c r="AI38">
        <v>0</v>
      </c>
      <c r="AJ38">
        <v>0</v>
      </c>
      <c r="AK38">
        <v>100</v>
      </c>
      <c r="AL38">
        <v>240.69</v>
      </c>
      <c r="AM38">
        <v>50</v>
      </c>
      <c r="AN38">
        <v>0</v>
      </c>
      <c r="AO38">
        <v>0</v>
      </c>
    </row>
    <row r="39" spans="1:41">
      <c r="A39" t="s">
        <v>312</v>
      </c>
      <c r="G39" t="s">
        <v>81</v>
      </c>
      <c r="H39" s="73">
        <v>0.77</v>
      </c>
      <c r="I39" s="46">
        <v>0</v>
      </c>
      <c r="J39" s="46">
        <v>2.2000000000000002</v>
      </c>
      <c r="K39" s="46">
        <v>51.43</v>
      </c>
      <c r="L39" s="46">
        <v>5.77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50</v>
      </c>
      <c r="X39">
        <v>0.77</v>
      </c>
      <c r="Y39">
        <v>0</v>
      </c>
      <c r="Z39">
        <v>0</v>
      </c>
      <c r="AA39">
        <v>2.2000000000000002</v>
      </c>
      <c r="AB39">
        <v>8.17</v>
      </c>
      <c r="AC39">
        <v>0</v>
      </c>
      <c r="AD39">
        <v>4.8099999999999996</v>
      </c>
      <c r="AE39">
        <v>75</v>
      </c>
      <c r="AF39">
        <v>0.96</v>
      </c>
      <c r="AG39">
        <v>0</v>
      </c>
      <c r="AH39">
        <v>15.86</v>
      </c>
      <c r="AI39">
        <v>27.4</v>
      </c>
      <c r="AJ39">
        <v>0</v>
      </c>
      <c r="AK39">
        <v>100</v>
      </c>
      <c r="AL39">
        <v>240.69</v>
      </c>
      <c r="AM39">
        <v>50</v>
      </c>
      <c r="AN39">
        <v>0</v>
      </c>
      <c r="AO39">
        <v>0</v>
      </c>
    </row>
    <row r="40" spans="1:41">
      <c r="A40" t="s">
        <v>329</v>
      </c>
      <c r="G40" t="s">
        <v>82</v>
      </c>
      <c r="H40" s="73">
        <v>0.77</v>
      </c>
      <c r="I40" s="46">
        <v>0</v>
      </c>
      <c r="J40" s="46">
        <v>2.2000000000000002</v>
      </c>
      <c r="K40" s="46">
        <v>52.870000000000005</v>
      </c>
      <c r="L40" s="46">
        <v>5.77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50</v>
      </c>
      <c r="X40">
        <v>0.77</v>
      </c>
      <c r="Y40">
        <v>0</v>
      </c>
      <c r="Z40">
        <v>0</v>
      </c>
      <c r="AA40">
        <v>2.2000000000000002</v>
      </c>
      <c r="AB40">
        <v>8.17</v>
      </c>
      <c r="AC40">
        <v>0</v>
      </c>
      <c r="AD40">
        <v>4.8099999999999996</v>
      </c>
      <c r="AE40">
        <v>75</v>
      </c>
      <c r="AF40">
        <v>0.96</v>
      </c>
      <c r="AG40">
        <v>0</v>
      </c>
      <c r="AH40">
        <v>15.86</v>
      </c>
      <c r="AI40">
        <v>28.84</v>
      </c>
      <c r="AJ40">
        <v>0</v>
      </c>
      <c r="AK40">
        <v>100</v>
      </c>
      <c r="AL40">
        <v>240.69</v>
      </c>
      <c r="AM40">
        <v>50</v>
      </c>
      <c r="AN40">
        <v>0</v>
      </c>
      <c r="AO40">
        <v>0</v>
      </c>
    </row>
    <row r="41" spans="1:41">
      <c r="A41" t="s">
        <v>330</v>
      </c>
      <c r="G41" t="s">
        <v>83</v>
      </c>
      <c r="H41" s="73">
        <v>0.77</v>
      </c>
      <c r="I41" s="46">
        <v>0</v>
      </c>
      <c r="J41" s="46">
        <v>2.2000000000000002</v>
      </c>
      <c r="K41" s="46">
        <v>52.870000000000005</v>
      </c>
      <c r="L41" s="46">
        <v>5.77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50</v>
      </c>
      <c r="X41">
        <v>0.77</v>
      </c>
      <c r="Y41">
        <v>0</v>
      </c>
      <c r="Z41">
        <v>0</v>
      </c>
      <c r="AA41">
        <v>2.2000000000000002</v>
      </c>
      <c r="AB41">
        <v>8.17</v>
      </c>
      <c r="AC41">
        <v>0</v>
      </c>
      <c r="AD41">
        <v>4.8099999999999996</v>
      </c>
      <c r="AE41">
        <v>75</v>
      </c>
      <c r="AF41">
        <v>0.96</v>
      </c>
      <c r="AG41">
        <v>0</v>
      </c>
      <c r="AH41">
        <v>15.86</v>
      </c>
      <c r="AI41">
        <v>28.84</v>
      </c>
      <c r="AJ41">
        <v>0</v>
      </c>
      <c r="AK41">
        <v>100</v>
      </c>
      <c r="AL41">
        <v>240.69</v>
      </c>
      <c r="AM41">
        <v>50</v>
      </c>
      <c r="AN41">
        <v>0</v>
      </c>
      <c r="AO41">
        <v>0</v>
      </c>
    </row>
    <row r="42" spans="1:41">
      <c r="A42" t="s">
        <v>331</v>
      </c>
      <c r="G42" t="s">
        <v>84</v>
      </c>
      <c r="H42" s="73">
        <v>0.77</v>
      </c>
      <c r="I42" s="46">
        <v>0</v>
      </c>
      <c r="J42" s="46">
        <v>2.2000000000000002</v>
      </c>
      <c r="K42" s="46">
        <v>52.870000000000005</v>
      </c>
      <c r="L42" s="46">
        <v>5.77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50</v>
      </c>
      <c r="X42">
        <v>0.77</v>
      </c>
      <c r="Y42">
        <v>0</v>
      </c>
      <c r="Z42">
        <v>0</v>
      </c>
      <c r="AA42">
        <v>2.2000000000000002</v>
      </c>
      <c r="AB42">
        <v>8.17</v>
      </c>
      <c r="AC42">
        <v>0</v>
      </c>
      <c r="AD42">
        <v>4.8099999999999996</v>
      </c>
      <c r="AE42">
        <v>75</v>
      </c>
      <c r="AF42">
        <v>0.96</v>
      </c>
      <c r="AG42">
        <v>0</v>
      </c>
      <c r="AH42">
        <v>15.86</v>
      </c>
      <c r="AI42">
        <v>28.84</v>
      </c>
      <c r="AJ42">
        <v>0</v>
      </c>
      <c r="AK42">
        <v>100</v>
      </c>
      <c r="AL42">
        <v>240.69</v>
      </c>
      <c r="AM42">
        <v>50</v>
      </c>
      <c r="AN42">
        <v>0</v>
      </c>
      <c r="AO42">
        <v>0</v>
      </c>
    </row>
    <row r="43" spans="1:41">
      <c r="A43" t="s">
        <v>337</v>
      </c>
      <c r="G43" t="s">
        <v>85</v>
      </c>
      <c r="H43" s="73">
        <v>0.77</v>
      </c>
      <c r="I43" s="46">
        <v>0</v>
      </c>
      <c r="J43" s="46">
        <v>2.2999999999999998</v>
      </c>
      <c r="K43" s="46">
        <v>52.870000000000005</v>
      </c>
      <c r="L43" s="46">
        <v>5.77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50</v>
      </c>
      <c r="X43">
        <v>0.77</v>
      </c>
      <c r="Y43">
        <v>0</v>
      </c>
      <c r="Z43">
        <v>0</v>
      </c>
      <c r="AA43">
        <v>2.2999999999999998</v>
      </c>
      <c r="AB43">
        <v>8.17</v>
      </c>
      <c r="AC43">
        <v>0</v>
      </c>
      <c r="AD43">
        <v>4.8099999999999996</v>
      </c>
      <c r="AE43">
        <v>75</v>
      </c>
      <c r="AF43">
        <v>0.96</v>
      </c>
      <c r="AG43">
        <v>0</v>
      </c>
      <c r="AH43">
        <v>15.86</v>
      </c>
      <c r="AI43">
        <v>28.84</v>
      </c>
      <c r="AJ43">
        <v>0</v>
      </c>
      <c r="AK43">
        <v>100</v>
      </c>
      <c r="AL43">
        <v>240.69</v>
      </c>
      <c r="AM43">
        <v>50</v>
      </c>
      <c r="AN43">
        <v>0</v>
      </c>
      <c r="AO43">
        <v>0</v>
      </c>
    </row>
    <row r="44" spans="1:41">
      <c r="A44" t="s">
        <v>339</v>
      </c>
      <c r="G44" t="s">
        <v>86</v>
      </c>
      <c r="H44" s="73">
        <v>0.77</v>
      </c>
      <c r="I44" s="46">
        <v>0</v>
      </c>
      <c r="J44" s="46">
        <v>2.2999999999999998</v>
      </c>
      <c r="K44" s="46">
        <v>52.870000000000005</v>
      </c>
      <c r="L44" s="46">
        <v>5.77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50</v>
      </c>
      <c r="X44">
        <v>0.77</v>
      </c>
      <c r="Y44">
        <v>0</v>
      </c>
      <c r="Z44">
        <v>0</v>
      </c>
      <c r="AA44">
        <v>2.2999999999999998</v>
      </c>
      <c r="AB44">
        <v>8.17</v>
      </c>
      <c r="AC44">
        <v>0</v>
      </c>
      <c r="AD44">
        <v>4.8099999999999996</v>
      </c>
      <c r="AE44">
        <v>75</v>
      </c>
      <c r="AF44">
        <v>0.96</v>
      </c>
      <c r="AG44">
        <v>0</v>
      </c>
      <c r="AH44">
        <v>15.86</v>
      </c>
      <c r="AI44">
        <v>28.84</v>
      </c>
      <c r="AJ44">
        <v>0</v>
      </c>
      <c r="AK44">
        <v>100</v>
      </c>
      <c r="AL44">
        <v>240.69</v>
      </c>
      <c r="AM44">
        <v>50</v>
      </c>
      <c r="AN44">
        <v>0</v>
      </c>
      <c r="AO44">
        <v>0</v>
      </c>
    </row>
    <row r="45" spans="1:41">
      <c r="A45" t="s">
        <v>358</v>
      </c>
      <c r="G45" t="s">
        <v>87</v>
      </c>
      <c r="H45" s="73">
        <v>0.77</v>
      </c>
      <c r="I45" s="46">
        <v>0</v>
      </c>
      <c r="J45" s="46">
        <v>2.2999999999999998</v>
      </c>
      <c r="K45" s="46">
        <v>52.870000000000005</v>
      </c>
      <c r="L45" s="46">
        <v>5.77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50</v>
      </c>
      <c r="X45">
        <v>0.77</v>
      </c>
      <c r="Y45">
        <v>0</v>
      </c>
      <c r="Z45">
        <v>0</v>
      </c>
      <c r="AA45">
        <v>2.2999999999999998</v>
      </c>
      <c r="AB45">
        <v>8.17</v>
      </c>
      <c r="AC45">
        <v>0</v>
      </c>
      <c r="AD45">
        <v>4.8099999999999996</v>
      </c>
      <c r="AE45">
        <v>75</v>
      </c>
      <c r="AF45">
        <v>0.96</v>
      </c>
      <c r="AG45">
        <v>0</v>
      </c>
      <c r="AH45">
        <v>15.86</v>
      </c>
      <c r="AI45">
        <v>28.84</v>
      </c>
      <c r="AJ45">
        <v>0</v>
      </c>
      <c r="AK45">
        <v>100</v>
      </c>
      <c r="AL45">
        <v>240.69</v>
      </c>
      <c r="AM45">
        <v>50</v>
      </c>
      <c r="AN45">
        <v>0</v>
      </c>
      <c r="AO45">
        <v>0</v>
      </c>
    </row>
    <row r="46" spans="1:41">
      <c r="A46" t="s">
        <v>359</v>
      </c>
      <c r="G46" t="s">
        <v>88</v>
      </c>
      <c r="H46" s="73">
        <v>0.77</v>
      </c>
      <c r="I46" s="46">
        <v>0</v>
      </c>
      <c r="J46" s="46">
        <v>2.2999999999999998</v>
      </c>
      <c r="K46" s="46">
        <v>52.870000000000005</v>
      </c>
      <c r="L46" s="46">
        <v>5.77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50</v>
      </c>
      <c r="X46">
        <v>0.77</v>
      </c>
      <c r="Y46">
        <v>0</v>
      </c>
      <c r="Z46">
        <v>0</v>
      </c>
      <c r="AA46">
        <v>2.2999999999999998</v>
      </c>
      <c r="AB46">
        <v>8.17</v>
      </c>
      <c r="AC46">
        <v>0</v>
      </c>
      <c r="AD46">
        <v>4.8099999999999996</v>
      </c>
      <c r="AE46">
        <v>75</v>
      </c>
      <c r="AF46">
        <v>0.96</v>
      </c>
      <c r="AG46">
        <v>0</v>
      </c>
      <c r="AH46">
        <v>15.86</v>
      </c>
      <c r="AI46">
        <v>28.84</v>
      </c>
      <c r="AJ46">
        <v>0</v>
      </c>
      <c r="AK46">
        <v>100</v>
      </c>
      <c r="AL46">
        <v>240.69</v>
      </c>
      <c r="AM46">
        <v>50</v>
      </c>
      <c r="AN46">
        <v>0</v>
      </c>
      <c r="AO46">
        <v>0</v>
      </c>
    </row>
    <row r="47" spans="1:41">
      <c r="A47" t="s">
        <v>360</v>
      </c>
      <c r="G47" t="s">
        <v>89</v>
      </c>
      <c r="H47" s="73">
        <v>0.77</v>
      </c>
      <c r="I47" s="46">
        <v>0</v>
      </c>
      <c r="J47" s="46">
        <v>2.2999999999999998</v>
      </c>
      <c r="K47" s="46">
        <v>52.870000000000005</v>
      </c>
      <c r="L47" s="46">
        <v>5.77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0.77</v>
      </c>
      <c r="Y47">
        <v>0</v>
      </c>
      <c r="Z47">
        <v>0</v>
      </c>
      <c r="AA47">
        <v>2.2999999999999998</v>
      </c>
      <c r="AB47">
        <v>8.17</v>
      </c>
      <c r="AC47">
        <v>0</v>
      </c>
      <c r="AD47">
        <v>4.8099999999999996</v>
      </c>
      <c r="AE47">
        <v>75</v>
      </c>
      <c r="AF47">
        <v>0.96</v>
      </c>
      <c r="AG47">
        <v>0</v>
      </c>
      <c r="AH47">
        <v>15.86</v>
      </c>
      <c r="AI47">
        <v>28.84</v>
      </c>
      <c r="AJ47">
        <v>0</v>
      </c>
      <c r="AK47">
        <v>100</v>
      </c>
      <c r="AL47">
        <v>240.69</v>
      </c>
      <c r="AM47">
        <v>50</v>
      </c>
      <c r="AN47">
        <v>0</v>
      </c>
      <c r="AO47">
        <v>0</v>
      </c>
    </row>
    <row r="48" spans="1:41">
      <c r="A48" t="s">
        <v>364</v>
      </c>
      <c r="G48" t="s">
        <v>90</v>
      </c>
      <c r="H48" s="73">
        <v>0.77</v>
      </c>
      <c r="I48" s="46">
        <v>0</v>
      </c>
      <c r="J48" s="46">
        <v>2.2999999999999998</v>
      </c>
      <c r="K48" s="46">
        <v>52.870000000000005</v>
      </c>
      <c r="L48" s="46">
        <v>5.77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0.77</v>
      </c>
      <c r="Y48">
        <v>0</v>
      </c>
      <c r="Z48">
        <v>0</v>
      </c>
      <c r="AA48">
        <v>2.2999999999999998</v>
      </c>
      <c r="AB48">
        <v>8.17</v>
      </c>
      <c r="AC48">
        <v>0</v>
      </c>
      <c r="AD48">
        <v>4.8099999999999996</v>
      </c>
      <c r="AE48">
        <v>75</v>
      </c>
      <c r="AF48">
        <v>0.96</v>
      </c>
      <c r="AG48">
        <v>0</v>
      </c>
      <c r="AH48">
        <v>15.86</v>
      </c>
      <c r="AI48">
        <v>28.84</v>
      </c>
      <c r="AJ48">
        <v>0</v>
      </c>
      <c r="AK48">
        <v>100</v>
      </c>
      <c r="AL48">
        <v>240.69</v>
      </c>
      <c r="AM48">
        <v>50</v>
      </c>
      <c r="AN48">
        <v>0</v>
      </c>
      <c r="AO48">
        <v>0</v>
      </c>
    </row>
    <row r="49" spans="1:41">
      <c r="A49" t="s">
        <v>365</v>
      </c>
      <c r="G49" t="s">
        <v>91</v>
      </c>
      <c r="H49" s="73">
        <v>0.77</v>
      </c>
      <c r="I49" s="46">
        <v>0</v>
      </c>
      <c r="J49" s="46">
        <v>2.2999999999999998</v>
      </c>
      <c r="K49" s="46">
        <v>52.870000000000005</v>
      </c>
      <c r="L49" s="46">
        <v>5.77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0.77</v>
      </c>
      <c r="Y49">
        <v>0</v>
      </c>
      <c r="Z49">
        <v>0</v>
      </c>
      <c r="AA49">
        <v>2.2999999999999998</v>
      </c>
      <c r="AB49">
        <v>8.17</v>
      </c>
      <c r="AC49">
        <v>0</v>
      </c>
      <c r="AD49">
        <v>4.8099999999999996</v>
      </c>
      <c r="AE49">
        <v>75</v>
      </c>
      <c r="AF49">
        <v>0.96</v>
      </c>
      <c r="AG49">
        <v>0</v>
      </c>
      <c r="AH49">
        <v>15.86</v>
      </c>
      <c r="AI49">
        <v>28.84</v>
      </c>
      <c r="AJ49">
        <v>0</v>
      </c>
      <c r="AK49">
        <v>100</v>
      </c>
      <c r="AL49">
        <v>240.69</v>
      </c>
      <c r="AM49">
        <v>50</v>
      </c>
      <c r="AN49">
        <v>0</v>
      </c>
      <c r="AO49">
        <v>0</v>
      </c>
    </row>
    <row r="50" spans="1:41">
      <c r="A50" t="s">
        <v>366</v>
      </c>
      <c r="G50" t="s">
        <v>92</v>
      </c>
      <c r="H50" s="73">
        <v>0.77</v>
      </c>
      <c r="I50" s="46">
        <v>0</v>
      </c>
      <c r="J50" s="46">
        <v>2.2999999999999998</v>
      </c>
      <c r="K50" s="46">
        <v>52.870000000000005</v>
      </c>
      <c r="L50" s="46">
        <v>5.77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0.77</v>
      </c>
      <c r="Y50">
        <v>0</v>
      </c>
      <c r="Z50">
        <v>0</v>
      </c>
      <c r="AA50">
        <v>2.2999999999999998</v>
      </c>
      <c r="AB50">
        <v>8.17</v>
      </c>
      <c r="AC50">
        <v>0</v>
      </c>
      <c r="AD50">
        <v>4.8099999999999996</v>
      </c>
      <c r="AE50">
        <v>75</v>
      </c>
      <c r="AF50">
        <v>0.96</v>
      </c>
      <c r="AG50">
        <v>0</v>
      </c>
      <c r="AH50">
        <v>15.86</v>
      </c>
      <c r="AI50">
        <v>28.84</v>
      </c>
      <c r="AJ50">
        <v>0</v>
      </c>
      <c r="AK50">
        <v>100</v>
      </c>
      <c r="AL50">
        <v>240.69</v>
      </c>
      <c r="AM50">
        <v>50</v>
      </c>
      <c r="AN50">
        <v>0</v>
      </c>
      <c r="AO50">
        <v>0</v>
      </c>
    </row>
    <row r="51" spans="1:41">
      <c r="A51" t="s">
        <v>367</v>
      </c>
      <c r="G51" t="s">
        <v>93</v>
      </c>
      <c r="H51" s="73">
        <v>0.77</v>
      </c>
      <c r="I51" s="46">
        <v>0</v>
      </c>
      <c r="J51" s="46">
        <v>2.2999999999999998</v>
      </c>
      <c r="K51" s="46">
        <v>52.870000000000005</v>
      </c>
      <c r="L51" s="46">
        <v>5.77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0.77</v>
      </c>
      <c r="Y51">
        <v>0</v>
      </c>
      <c r="Z51">
        <v>0</v>
      </c>
      <c r="AA51">
        <v>2.2999999999999998</v>
      </c>
      <c r="AB51">
        <v>8.17</v>
      </c>
      <c r="AC51">
        <v>0</v>
      </c>
      <c r="AD51">
        <v>4.8099999999999996</v>
      </c>
      <c r="AE51">
        <v>75</v>
      </c>
      <c r="AF51">
        <v>0.96</v>
      </c>
      <c r="AG51">
        <v>0</v>
      </c>
      <c r="AH51">
        <v>15.86</v>
      </c>
      <c r="AI51">
        <v>28.84</v>
      </c>
      <c r="AJ51">
        <v>0</v>
      </c>
      <c r="AK51">
        <v>100</v>
      </c>
      <c r="AL51">
        <v>240.69</v>
      </c>
      <c r="AM51">
        <v>50</v>
      </c>
      <c r="AN51">
        <v>0</v>
      </c>
      <c r="AO51">
        <v>0</v>
      </c>
    </row>
    <row r="52" spans="1:41">
      <c r="A52" t="s">
        <v>368</v>
      </c>
      <c r="G52" t="s">
        <v>94</v>
      </c>
      <c r="H52" s="73">
        <v>0.77</v>
      </c>
      <c r="I52" s="46">
        <v>0</v>
      </c>
      <c r="J52" s="46">
        <v>2.2999999999999998</v>
      </c>
      <c r="K52" s="46">
        <v>52.870000000000005</v>
      </c>
      <c r="L52" s="46">
        <v>5.77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0.77</v>
      </c>
      <c r="Y52">
        <v>0</v>
      </c>
      <c r="Z52">
        <v>0</v>
      </c>
      <c r="AA52">
        <v>2.2999999999999998</v>
      </c>
      <c r="AB52">
        <v>8.17</v>
      </c>
      <c r="AC52">
        <v>0</v>
      </c>
      <c r="AD52">
        <v>4.8099999999999996</v>
      </c>
      <c r="AE52">
        <v>75</v>
      </c>
      <c r="AF52">
        <v>0.96</v>
      </c>
      <c r="AG52">
        <v>0</v>
      </c>
      <c r="AH52">
        <v>15.86</v>
      </c>
      <c r="AI52">
        <v>28.84</v>
      </c>
      <c r="AJ52">
        <v>0</v>
      </c>
      <c r="AK52">
        <v>100</v>
      </c>
      <c r="AL52">
        <v>240.69</v>
      </c>
      <c r="AM52">
        <v>50</v>
      </c>
      <c r="AN52">
        <v>0</v>
      </c>
      <c r="AO52">
        <v>0</v>
      </c>
    </row>
    <row r="53" spans="1:41">
      <c r="A53" t="s">
        <v>400</v>
      </c>
      <c r="G53" t="s">
        <v>95</v>
      </c>
      <c r="H53" s="73">
        <v>0.77</v>
      </c>
      <c r="I53" s="46">
        <v>0</v>
      </c>
      <c r="J53" s="46">
        <v>2.2999999999999998</v>
      </c>
      <c r="K53" s="46">
        <v>52.870000000000005</v>
      </c>
      <c r="L53" s="46">
        <v>5.77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0.77</v>
      </c>
      <c r="Y53">
        <v>0</v>
      </c>
      <c r="Z53">
        <v>0</v>
      </c>
      <c r="AA53">
        <v>2.2999999999999998</v>
      </c>
      <c r="AB53">
        <v>8.17</v>
      </c>
      <c r="AC53">
        <v>0</v>
      </c>
      <c r="AD53">
        <v>4.8099999999999996</v>
      </c>
      <c r="AE53">
        <v>75</v>
      </c>
      <c r="AF53">
        <v>0.96</v>
      </c>
      <c r="AG53">
        <v>0</v>
      </c>
      <c r="AH53">
        <v>15.86</v>
      </c>
      <c r="AI53">
        <v>28.84</v>
      </c>
      <c r="AJ53">
        <v>0</v>
      </c>
      <c r="AK53">
        <v>100</v>
      </c>
      <c r="AL53">
        <v>240.69</v>
      </c>
      <c r="AM53">
        <v>50</v>
      </c>
      <c r="AN53">
        <v>0</v>
      </c>
      <c r="AO53">
        <v>0</v>
      </c>
    </row>
    <row r="54" spans="1:41">
      <c r="A54" t="s">
        <v>399</v>
      </c>
      <c r="G54" t="s">
        <v>96</v>
      </c>
      <c r="H54" s="73">
        <v>0.77</v>
      </c>
      <c r="I54" s="46">
        <v>0</v>
      </c>
      <c r="J54" s="46">
        <v>2.2999999999999998</v>
      </c>
      <c r="K54" s="46">
        <v>52.870000000000005</v>
      </c>
      <c r="L54" s="46">
        <v>5.77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0.77</v>
      </c>
      <c r="Y54">
        <v>0</v>
      </c>
      <c r="Z54">
        <v>0</v>
      </c>
      <c r="AA54">
        <v>2.2999999999999998</v>
      </c>
      <c r="AB54">
        <v>8.17</v>
      </c>
      <c r="AC54">
        <v>0</v>
      </c>
      <c r="AD54">
        <v>4.8099999999999996</v>
      </c>
      <c r="AE54">
        <v>75</v>
      </c>
      <c r="AF54">
        <v>0.96</v>
      </c>
      <c r="AG54">
        <v>0</v>
      </c>
      <c r="AH54">
        <v>15.86</v>
      </c>
      <c r="AI54">
        <v>28.84</v>
      </c>
      <c r="AJ54">
        <v>0</v>
      </c>
      <c r="AK54">
        <v>100</v>
      </c>
      <c r="AL54">
        <v>240.69</v>
      </c>
      <c r="AM54">
        <v>50</v>
      </c>
      <c r="AN54">
        <v>0</v>
      </c>
      <c r="AO54">
        <v>0</v>
      </c>
    </row>
    <row r="55" spans="1:41">
      <c r="A55" t="s">
        <v>401</v>
      </c>
      <c r="G55" t="s">
        <v>97</v>
      </c>
      <c r="H55" s="73">
        <v>0.77</v>
      </c>
      <c r="I55" s="46">
        <v>0</v>
      </c>
      <c r="J55" s="46">
        <v>2.2000000000000002</v>
      </c>
      <c r="K55" s="46">
        <v>52.870000000000005</v>
      </c>
      <c r="L55" s="46">
        <v>5.77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0.77</v>
      </c>
      <c r="Y55">
        <v>0</v>
      </c>
      <c r="Z55">
        <v>0</v>
      </c>
      <c r="AA55">
        <v>2.2000000000000002</v>
      </c>
      <c r="AB55">
        <v>8.17</v>
      </c>
      <c r="AC55">
        <v>0</v>
      </c>
      <c r="AD55">
        <v>4.8099999999999996</v>
      </c>
      <c r="AE55">
        <v>75</v>
      </c>
      <c r="AF55">
        <v>0.96</v>
      </c>
      <c r="AG55">
        <v>0</v>
      </c>
      <c r="AH55">
        <v>15.86</v>
      </c>
      <c r="AI55">
        <v>28.84</v>
      </c>
      <c r="AJ55">
        <v>0</v>
      </c>
      <c r="AK55">
        <v>100</v>
      </c>
      <c r="AL55">
        <v>240.69</v>
      </c>
      <c r="AM55">
        <v>50</v>
      </c>
      <c r="AN55">
        <v>0</v>
      </c>
      <c r="AO55">
        <v>0</v>
      </c>
    </row>
    <row r="56" spans="1:41">
      <c r="A56" t="s">
        <v>401</v>
      </c>
      <c r="G56" t="s">
        <v>98</v>
      </c>
      <c r="H56" s="73">
        <v>0.77</v>
      </c>
      <c r="I56" s="46">
        <v>0</v>
      </c>
      <c r="J56" s="46">
        <v>2.2000000000000002</v>
      </c>
      <c r="K56" s="46">
        <v>52.870000000000005</v>
      </c>
      <c r="L56" s="46">
        <v>5.77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0.77</v>
      </c>
      <c r="Y56">
        <v>0</v>
      </c>
      <c r="Z56">
        <v>0</v>
      </c>
      <c r="AA56">
        <v>2.2000000000000002</v>
      </c>
      <c r="AB56">
        <v>8.17</v>
      </c>
      <c r="AC56">
        <v>0</v>
      </c>
      <c r="AD56">
        <v>4.8099999999999996</v>
      </c>
      <c r="AE56">
        <v>75</v>
      </c>
      <c r="AF56">
        <v>0.96</v>
      </c>
      <c r="AG56">
        <v>0</v>
      </c>
      <c r="AH56">
        <v>15.86</v>
      </c>
      <c r="AI56">
        <v>28.84</v>
      </c>
      <c r="AJ56">
        <v>0</v>
      </c>
      <c r="AK56">
        <v>100</v>
      </c>
      <c r="AL56">
        <v>240.69</v>
      </c>
      <c r="AM56">
        <v>50</v>
      </c>
      <c r="AN56">
        <v>0</v>
      </c>
      <c r="AO56">
        <v>0</v>
      </c>
    </row>
    <row r="57" spans="1:41">
      <c r="G57" t="s">
        <v>99</v>
      </c>
      <c r="H57" s="73">
        <v>0.77</v>
      </c>
      <c r="I57" s="46">
        <v>0</v>
      </c>
      <c r="J57" s="46">
        <v>2.2000000000000002</v>
      </c>
      <c r="K57" s="46">
        <v>52.870000000000005</v>
      </c>
      <c r="L57" s="46">
        <v>5.77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0.77</v>
      </c>
      <c r="Y57">
        <v>0</v>
      </c>
      <c r="Z57">
        <v>0</v>
      </c>
      <c r="AA57">
        <v>2.2000000000000002</v>
      </c>
      <c r="AB57">
        <v>8.17</v>
      </c>
      <c r="AC57">
        <v>0</v>
      </c>
      <c r="AD57">
        <v>4.8099999999999996</v>
      </c>
      <c r="AE57">
        <v>75</v>
      </c>
      <c r="AF57">
        <v>0.96</v>
      </c>
      <c r="AG57">
        <v>0</v>
      </c>
      <c r="AH57">
        <v>15.86</v>
      </c>
      <c r="AI57">
        <v>28.84</v>
      </c>
      <c r="AJ57">
        <v>0</v>
      </c>
      <c r="AK57">
        <v>100</v>
      </c>
      <c r="AL57">
        <v>240.69</v>
      </c>
      <c r="AM57">
        <v>50</v>
      </c>
      <c r="AN57">
        <v>0</v>
      </c>
      <c r="AO57">
        <v>0</v>
      </c>
    </row>
    <row r="58" spans="1:41">
      <c r="G58" t="s">
        <v>100</v>
      </c>
      <c r="H58" s="73">
        <v>0.77</v>
      </c>
      <c r="I58" s="46">
        <v>0</v>
      </c>
      <c r="J58" s="46">
        <v>2.2000000000000002</v>
      </c>
      <c r="K58" s="46">
        <v>52.870000000000005</v>
      </c>
      <c r="L58" s="46">
        <v>5.77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0.77</v>
      </c>
      <c r="Y58">
        <v>0</v>
      </c>
      <c r="Z58">
        <v>0</v>
      </c>
      <c r="AA58">
        <v>2.2000000000000002</v>
      </c>
      <c r="AB58">
        <v>8.17</v>
      </c>
      <c r="AC58">
        <v>0</v>
      </c>
      <c r="AD58">
        <v>4.8099999999999996</v>
      </c>
      <c r="AE58">
        <v>75</v>
      </c>
      <c r="AF58">
        <v>0.96</v>
      </c>
      <c r="AG58">
        <v>0</v>
      </c>
      <c r="AH58">
        <v>15.86</v>
      </c>
      <c r="AI58">
        <v>28.84</v>
      </c>
      <c r="AJ58">
        <v>0</v>
      </c>
      <c r="AK58">
        <v>100</v>
      </c>
      <c r="AL58">
        <v>240.69</v>
      </c>
      <c r="AM58">
        <v>50</v>
      </c>
      <c r="AN58">
        <v>0</v>
      </c>
      <c r="AO58">
        <v>0</v>
      </c>
    </row>
    <row r="59" spans="1:41">
      <c r="G59" t="s">
        <v>101</v>
      </c>
      <c r="H59" s="73">
        <v>0.77</v>
      </c>
      <c r="I59" s="46">
        <v>0</v>
      </c>
      <c r="J59" s="46">
        <v>2.2000000000000002</v>
      </c>
      <c r="K59" s="46">
        <v>52.870000000000005</v>
      </c>
      <c r="L59" s="46">
        <v>5.77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0.77</v>
      </c>
      <c r="Y59">
        <v>0</v>
      </c>
      <c r="Z59">
        <v>0</v>
      </c>
      <c r="AA59">
        <v>2.2000000000000002</v>
      </c>
      <c r="AB59">
        <v>8.17</v>
      </c>
      <c r="AC59">
        <v>0</v>
      </c>
      <c r="AD59">
        <v>4.8099999999999996</v>
      </c>
      <c r="AE59">
        <v>75</v>
      </c>
      <c r="AF59">
        <v>0.96</v>
      </c>
      <c r="AG59">
        <v>0</v>
      </c>
      <c r="AH59">
        <v>15.86</v>
      </c>
      <c r="AI59">
        <v>28.84</v>
      </c>
      <c r="AJ59">
        <v>0</v>
      </c>
      <c r="AK59">
        <v>100</v>
      </c>
      <c r="AL59">
        <v>240.69</v>
      </c>
      <c r="AM59">
        <v>50</v>
      </c>
      <c r="AN59">
        <v>0</v>
      </c>
      <c r="AO59">
        <v>0</v>
      </c>
    </row>
    <row r="60" spans="1:41">
      <c r="G60" t="s">
        <v>102</v>
      </c>
      <c r="H60" s="73">
        <v>0.77</v>
      </c>
      <c r="I60" s="46">
        <v>0</v>
      </c>
      <c r="J60" s="46">
        <v>2.2000000000000002</v>
      </c>
      <c r="K60" s="46">
        <v>52.870000000000005</v>
      </c>
      <c r="L60" s="46">
        <v>5.77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0.77</v>
      </c>
      <c r="Y60">
        <v>0</v>
      </c>
      <c r="Z60">
        <v>0</v>
      </c>
      <c r="AA60">
        <v>2.2000000000000002</v>
      </c>
      <c r="AB60">
        <v>8.17</v>
      </c>
      <c r="AC60">
        <v>0</v>
      </c>
      <c r="AD60">
        <v>4.8099999999999996</v>
      </c>
      <c r="AE60">
        <v>75</v>
      </c>
      <c r="AF60">
        <v>0.96</v>
      </c>
      <c r="AG60">
        <v>0</v>
      </c>
      <c r="AH60">
        <v>15.86</v>
      </c>
      <c r="AI60">
        <v>28.84</v>
      </c>
      <c r="AJ60">
        <v>0</v>
      </c>
      <c r="AK60">
        <v>100</v>
      </c>
      <c r="AL60">
        <v>240.69</v>
      </c>
      <c r="AM60">
        <v>50</v>
      </c>
      <c r="AN60">
        <v>0</v>
      </c>
      <c r="AO60">
        <v>0</v>
      </c>
    </row>
    <row r="61" spans="1:41">
      <c r="G61" t="s">
        <v>103</v>
      </c>
      <c r="H61" s="73">
        <v>0.77</v>
      </c>
      <c r="I61" s="46">
        <v>0</v>
      </c>
      <c r="J61" s="46">
        <v>2.2000000000000002</v>
      </c>
      <c r="K61" s="46">
        <v>52.870000000000005</v>
      </c>
      <c r="L61" s="46">
        <v>5.77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0.77</v>
      </c>
      <c r="Y61">
        <v>0</v>
      </c>
      <c r="Z61">
        <v>0</v>
      </c>
      <c r="AA61">
        <v>2.2000000000000002</v>
      </c>
      <c r="AB61">
        <v>8.17</v>
      </c>
      <c r="AC61">
        <v>0</v>
      </c>
      <c r="AD61">
        <v>4.8099999999999996</v>
      </c>
      <c r="AE61">
        <v>75</v>
      </c>
      <c r="AF61">
        <v>0.96</v>
      </c>
      <c r="AG61">
        <v>0</v>
      </c>
      <c r="AH61">
        <v>15.86</v>
      </c>
      <c r="AI61">
        <v>28.84</v>
      </c>
      <c r="AJ61">
        <v>0</v>
      </c>
      <c r="AK61">
        <v>100</v>
      </c>
      <c r="AL61">
        <v>240.69</v>
      </c>
      <c r="AM61">
        <v>50</v>
      </c>
      <c r="AN61">
        <v>0</v>
      </c>
      <c r="AO61">
        <v>0</v>
      </c>
    </row>
    <row r="62" spans="1:41">
      <c r="G62" t="s">
        <v>104</v>
      </c>
      <c r="H62" s="73">
        <v>0.77</v>
      </c>
      <c r="I62" s="46">
        <v>0</v>
      </c>
      <c r="J62" s="46">
        <v>2.2000000000000002</v>
      </c>
      <c r="K62" s="46">
        <v>52.870000000000005</v>
      </c>
      <c r="L62" s="46">
        <v>5.77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0.77</v>
      </c>
      <c r="Y62">
        <v>0</v>
      </c>
      <c r="Z62">
        <v>0</v>
      </c>
      <c r="AA62">
        <v>2.2000000000000002</v>
      </c>
      <c r="AB62">
        <v>8.17</v>
      </c>
      <c r="AC62">
        <v>0</v>
      </c>
      <c r="AD62">
        <v>4.8099999999999996</v>
      </c>
      <c r="AE62">
        <v>75</v>
      </c>
      <c r="AF62">
        <v>0.96</v>
      </c>
      <c r="AG62">
        <v>0</v>
      </c>
      <c r="AH62">
        <v>15.86</v>
      </c>
      <c r="AI62">
        <v>28.84</v>
      </c>
      <c r="AJ62">
        <v>0</v>
      </c>
      <c r="AK62">
        <v>100</v>
      </c>
      <c r="AL62">
        <v>240.69</v>
      </c>
      <c r="AM62">
        <v>50</v>
      </c>
      <c r="AN62">
        <v>0</v>
      </c>
      <c r="AO62">
        <v>0</v>
      </c>
    </row>
    <row r="63" spans="1:41">
      <c r="G63" t="s">
        <v>105</v>
      </c>
      <c r="H63" s="73">
        <v>0.62</v>
      </c>
      <c r="I63" s="46">
        <v>0</v>
      </c>
      <c r="J63" s="46">
        <v>2.2000000000000002</v>
      </c>
      <c r="K63" s="46">
        <v>52.870000000000005</v>
      </c>
      <c r="L63" s="46">
        <v>5.77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100</v>
      </c>
      <c r="X63">
        <v>0.62</v>
      </c>
      <c r="Y63">
        <v>0</v>
      </c>
      <c r="Z63">
        <v>0</v>
      </c>
      <c r="AA63">
        <v>2.2000000000000002</v>
      </c>
      <c r="AB63">
        <v>8.17</v>
      </c>
      <c r="AC63">
        <v>0</v>
      </c>
      <c r="AD63">
        <v>4.8099999999999996</v>
      </c>
      <c r="AE63">
        <v>75</v>
      </c>
      <c r="AF63">
        <v>0.96</v>
      </c>
      <c r="AG63">
        <v>0</v>
      </c>
      <c r="AH63">
        <v>15.86</v>
      </c>
      <c r="AI63">
        <v>28.84</v>
      </c>
      <c r="AJ63">
        <v>0</v>
      </c>
      <c r="AK63">
        <v>100</v>
      </c>
      <c r="AL63">
        <v>240.69</v>
      </c>
      <c r="AM63">
        <v>50</v>
      </c>
      <c r="AN63">
        <v>0</v>
      </c>
      <c r="AO63">
        <v>0</v>
      </c>
    </row>
    <row r="64" spans="1:41">
      <c r="G64" t="s">
        <v>106</v>
      </c>
      <c r="H64" s="73">
        <v>0.62</v>
      </c>
      <c r="I64" s="46">
        <v>0</v>
      </c>
      <c r="J64" s="46">
        <v>2.2000000000000002</v>
      </c>
      <c r="K64" s="46">
        <v>52.870000000000005</v>
      </c>
      <c r="L64" s="46">
        <v>5.77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100</v>
      </c>
      <c r="X64">
        <v>0.62</v>
      </c>
      <c r="Y64">
        <v>0</v>
      </c>
      <c r="Z64">
        <v>0</v>
      </c>
      <c r="AA64">
        <v>2.2000000000000002</v>
      </c>
      <c r="AB64">
        <v>8.17</v>
      </c>
      <c r="AC64">
        <v>0</v>
      </c>
      <c r="AD64">
        <v>4.8099999999999996</v>
      </c>
      <c r="AE64">
        <v>75</v>
      </c>
      <c r="AF64">
        <v>0.96</v>
      </c>
      <c r="AG64">
        <v>0</v>
      </c>
      <c r="AH64">
        <v>15.86</v>
      </c>
      <c r="AI64">
        <v>28.84</v>
      </c>
      <c r="AJ64">
        <v>0</v>
      </c>
      <c r="AK64">
        <v>100</v>
      </c>
      <c r="AL64">
        <v>240.69</v>
      </c>
      <c r="AM64">
        <v>50</v>
      </c>
      <c r="AN64">
        <v>0</v>
      </c>
      <c r="AO64">
        <v>0</v>
      </c>
    </row>
    <row r="65" spans="7:41">
      <c r="G65" t="s">
        <v>107</v>
      </c>
      <c r="H65" s="73">
        <v>0.62</v>
      </c>
      <c r="I65" s="46">
        <v>0</v>
      </c>
      <c r="J65" s="46">
        <v>2.2000000000000002</v>
      </c>
      <c r="K65" s="46">
        <v>52.2</v>
      </c>
      <c r="L65" s="46">
        <v>5.77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100</v>
      </c>
      <c r="X65">
        <v>0.62</v>
      </c>
      <c r="Y65">
        <v>0</v>
      </c>
      <c r="Z65">
        <v>0</v>
      </c>
      <c r="AA65">
        <v>2.2000000000000002</v>
      </c>
      <c r="AB65">
        <v>8.17</v>
      </c>
      <c r="AC65">
        <v>0</v>
      </c>
      <c r="AD65">
        <v>4.8099999999999996</v>
      </c>
      <c r="AE65">
        <v>75</v>
      </c>
      <c r="AF65">
        <v>0.96</v>
      </c>
      <c r="AG65">
        <v>0</v>
      </c>
      <c r="AH65">
        <v>15.86</v>
      </c>
      <c r="AI65">
        <v>28.17</v>
      </c>
      <c r="AJ65">
        <v>0</v>
      </c>
      <c r="AK65">
        <v>100</v>
      </c>
      <c r="AL65">
        <v>240.69</v>
      </c>
      <c r="AM65">
        <v>50</v>
      </c>
      <c r="AN65">
        <v>0</v>
      </c>
      <c r="AO65">
        <v>0</v>
      </c>
    </row>
    <row r="66" spans="7:41">
      <c r="G66" t="s">
        <v>108</v>
      </c>
      <c r="H66" s="73">
        <v>0.62</v>
      </c>
      <c r="I66" s="46">
        <v>0</v>
      </c>
      <c r="J66" s="46">
        <v>2.2000000000000002</v>
      </c>
      <c r="K66" s="46">
        <v>41.72</v>
      </c>
      <c r="L66" s="46">
        <v>5.77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100</v>
      </c>
      <c r="X66">
        <v>0.62</v>
      </c>
      <c r="Y66">
        <v>0</v>
      </c>
      <c r="Z66">
        <v>0</v>
      </c>
      <c r="AA66">
        <v>2.2000000000000002</v>
      </c>
      <c r="AB66">
        <v>8.17</v>
      </c>
      <c r="AC66">
        <v>0</v>
      </c>
      <c r="AD66">
        <v>4.8099999999999996</v>
      </c>
      <c r="AE66">
        <v>75</v>
      </c>
      <c r="AF66">
        <v>0.96</v>
      </c>
      <c r="AG66">
        <v>0</v>
      </c>
      <c r="AH66">
        <v>15.86</v>
      </c>
      <c r="AI66">
        <v>17.690000000000001</v>
      </c>
      <c r="AJ66">
        <v>0</v>
      </c>
      <c r="AK66">
        <v>100</v>
      </c>
      <c r="AL66">
        <v>240.69</v>
      </c>
      <c r="AM66">
        <v>50</v>
      </c>
      <c r="AN66">
        <v>0</v>
      </c>
      <c r="AO66">
        <v>0</v>
      </c>
    </row>
    <row r="67" spans="7:41">
      <c r="G67" t="s">
        <v>109</v>
      </c>
      <c r="H67" s="73">
        <v>0.48</v>
      </c>
      <c r="I67" s="46">
        <v>0</v>
      </c>
      <c r="J67" s="46">
        <v>2.2000000000000002</v>
      </c>
      <c r="K67" s="46">
        <v>38.83</v>
      </c>
      <c r="L67" s="46">
        <v>5.77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100</v>
      </c>
      <c r="X67">
        <v>0.48</v>
      </c>
      <c r="Y67">
        <v>0</v>
      </c>
      <c r="Z67">
        <v>0</v>
      </c>
      <c r="AA67">
        <v>2.2000000000000002</v>
      </c>
      <c r="AB67">
        <v>8.17</v>
      </c>
      <c r="AC67">
        <v>0</v>
      </c>
      <c r="AD67">
        <v>4.8099999999999996</v>
      </c>
      <c r="AE67">
        <v>75</v>
      </c>
      <c r="AF67">
        <v>0.96</v>
      </c>
      <c r="AG67">
        <v>0</v>
      </c>
      <c r="AH67">
        <v>15.86</v>
      </c>
      <c r="AI67">
        <v>14.8</v>
      </c>
      <c r="AJ67">
        <v>0</v>
      </c>
      <c r="AK67">
        <v>100</v>
      </c>
      <c r="AL67">
        <v>240.69</v>
      </c>
      <c r="AM67">
        <v>50</v>
      </c>
      <c r="AN67">
        <v>0</v>
      </c>
      <c r="AO67">
        <v>0</v>
      </c>
    </row>
    <row r="68" spans="7:41">
      <c r="G68" t="s">
        <v>110</v>
      </c>
      <c r="H68" s="73">
        <v>0.48</v>
      </c>
      <c r="I68" s="46">
        <v>0</v>
      </c>
      <c r="J68" s="46">
        <v>2.2000000000000002</v>
      </c>
      <c r="K68" s="46">
        <v>31.240000000000002</v>
      </c>
      <c r="L68" s="46">
        <v>5.77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100</v>
      </c>
      <c r="X68">
        <v>0.48</v>
      </c>
      <c r="Y68">
        <v>0</v>
      </c>
      <c r="Z68">
        <v>0</v>
      </c>
      <c r="AA68">
        <v>2.2000000000000002</v>
      </c>
      <c r="AB68">
        <v>8.17</v>
      </c>
      <c r="AC68">
        <v>0</v>
      </c>
      <c r="AD68">
        <v>4.8099999999999996</v>
      </c>
      <c r="AE68">
        <v>75</v>
      </c>
      <c r="AF68">
        <v>0.96</v>
      </c>
      <c r="AG68">
        <v>0</v>
      </c>
      <c r="AH68">
        <v>15.86</v>
      </c>
      <c r="AI68">
        <v>7.21</v>
      </c>
      <c r="AJ68">
        <v>0</v>
      </c>
      <c r="AK68">
        <v>100</v>
      </c>
      <c r="AL68">
        <v>240.69</v>
      </c>
      <c r="AM68">
        <v>50</v>
      </c>
      <c r="AN68">
        <v>0</v>
      </c>
      <c r="AO68">
        <v>0</v>
      </c>
    </row>
    <row r="69" spans="7:41">
      <c r="G69" t="s">
        <v>111</v>
      </c>
      <c r="H69" s="73">
        <v>0.48</v>
      </c>
      <c r="I69" s="46">
        <v>0</v>
      </c>
      <c r="J69" s="46">
        <v>2.2000000000000002</v>
      </c>
      <c r="K69" s="46">
        <v>23.65</v>
      </c>
      <c r="L69" s="46">
        <v>5.77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100</v>
      </c>
      <c r="X69">
        <v>0.48</v>
      </c>
      <c r="Y69">
        <v>0</v>
      </c>
      <c r="Z69">
        <v>0</v>
      </c>
      <c r="AA69">
        <v>2.2000000000000002</v>
      </c>
      <c r="AB69">
        <v>8.17</v>
      </c>
      <c r="AC69">
        <v>0</v>
      </c>
      <c r="AD69">
        <v>4.8099999999999996</v>
      </c>
      <c r="AE69">
        <v>75</v>
      </c>
      <c r="AF69">
        <v>0.96</v>
      </c>
      <c r="AG69">
        <v>0</v>
      </c>
      <c r="AH69">
        <v>15.48</v>
      </c>
      <c r="AI69">
        <v>0</v>
      </c>
      <c r="AJ69">
        <v>0</v>
      </c>
      <c r="AK69">
        <v>100</v>
      </c>
      <c r="AL69">
        <v>240.69</v>
      </c>
      <c r="AM69">
        <v>50</v>
      </c>
      <c r="AN69">
        <v>0</v>
      </c>
      <c r="AO69">
        <v>0</v>
      </c>
    </row>
    <row r="70" spans="7:41">
      <c r="G70" t="s">
        <v>112</v>
      </c>
      <c r="H70" s="73">
        <v>0.48</v>
      </c>
      <c r="I70" s="46">
        <v>0</v>
      </c>
      <c r="J70" s="46">
        <v>2.2000000000000002</v>
      </c>
      <c r="K70" s="46">
        <v>15.86</v>
      </c>
      <c r="L70" s="46">
        <v>5.77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100</v>
      </c>
      <c r="X70">
        <v>0.48</v>
      </c>
      <c r="Y70">
        <v>0</v>
      </c>
      <c r="Z70">
        <v>0</v>
      </c>
      <c r="AA70">
        <v>2.2000000000000002</v>
      </c>
      <c r="AB70">
        <v>8.17</v>
      </c>
      <c r="AC70">
        <v>0</v>
      </c>
      <c r="AD70">
        <v>4.8099999999999996</v>
      </c>
      <c r="AE70">
        <v>75</v>
      </c>
      <c r="AF70">
        <v>0.96</v>
      </c>
      <c r="AG70">
        <v>0</v>
      </c>
      <c r="AH70">
        <v>7.69</v>
      </c>
      <c r="AI70">
        <v>0</v>
      </c>
      <c r="AJ70">
        <v>0</v>
      </c>
      <c r="AK70">
        <v>100</v>
      </c>
      <c r="AL70">
        <v>240.69</v>
      </c>
      <c r="AM70">
        <v>50</v>
      </c>
      <c r="AN70">
        <v>0</v>
      </c>
      <c r="AO70">
        <v>0</v>
      </c>
    </row>
    <row r="71" spans="7:41">
      <c r="G71" t="s">
        <v>113</v>
      </c>
      <c r="H71" s="73">
        <v>0.48</v>
      </c>
      <c r="I71" s="46">
        <v>0</v>
      </c>
      <c r="J71" s="46">
        <v>2.2999999999999998</v>
      </c>
      <c r="K71" s="46">
        <v>0</v>
      </c>
      <c r="L71" s="46">
        <v>5.77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100</v>
      </c>
      <c r="X71">
        <v>0.48</v>
      </c>
      <c r="Y71">
        <v>0</v>
      </c>
      <c r="Z71">
        <v>0</v>
      </c>
      <c r="AA71">
        <v>2.2999999999999998</v>
      </c>
      <c r="AB71">
        <v>0</v>
      </c>
      <c r="AC71">
        <v>0</v>
      </c>
      <c r="AD71">
        <v>4.8099999999999996</v>
      </c>
      <c r="AE71">
        <v>75</v>
      </c>
      <c r="AF71">
        <v>0.96</v>
      </c>
      <c r="AG71">
        <v>0</v>
      </c>
      <c r="AH71">
        <v>0</v>
      </c>
      <c r="AI71">
        <v>0</v>
      </c>
      <c r="AJ71">
        <v>0</v>
      </c>
      <c r="AK71">
        <v>100</v>
      </c>
      <c r="AL71">
        <v>240.69</v>
      </c>
      <c r="AM71">
        <v>50</v>
      </c>
      <c r="AN71">
        <v>0</v>
      </c>
      <c r="AO71">
        <v>0</v>
      </c>
    </row>
    <row r="72" spans="7:41">
      <c r="G72" t="s">
        <v>114</v>
      </c>
      <c r="H72" s="73">
        <v>0.48</v>
      </c>
      <c r="I72" s="46">
        <v>0</v>
      </c>
      <c r="J72" s="46">
        <v>2.2999999999999998</v>
      </c>
      <c r="K72" s="46">
        <v>0</v>
      </c>
      <c r="L72" s="46">
        <v>5.77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100</v>
      </c>
      <c r="X72">
        <v>0.48</v>
      </c>
      <c r="Y72">
        <v>0</v>
      </c>
      <c r="Z72">
        <v>0</v>
      </c>
      <c r="AA72">
        <v>2.2999999999999998</v>
      </c>
      <c r="AB72">
        <v>0</v>
      </c>
      <c r="AC72">
        <v>0</v>
      </c>
      <c r="AD72">
        <v>4.8099999999999996</v>
      </c>
      <c r="AE72">
        <v>75</v>
      </c>
      <c r="AF72">
        <v>0.96</v>
      </c>
      <c r="AG72">
        <v>0</v>
      </c>
      <c r="AH72">
        <v>0</v>
      </c>
      <c r="AI72">
        <v>0</v>
      </c>
      <c r="AJ72">
        <v>0</v>
      </c>
      <c r="AK72">
        <v>100</v>
      </c>
      <c r="AL72">
        <v>240.69</v>
      </c>
      <c r="AM72">
        <v>50</v>
      </c>
      <c r="AN72">
        <v>0</v>
      </c>
      <c r="AO72">
        <v>0</v>
      </c>
    </row>
    <row r="73" spans="7:41">
      <c r="G73" t="s">
        <v>115</v>
      </c>
      <c r="H73" s="73">
        <v>0.48</v>
      </c>
      <c r="I73" s="46">
        <v>0</v>
      </c>
      <c r="J73" s="46">
        <v>2.2999999999999998</v>
      </c>
      <c r="K73" s="46">
        <v>0</v>
      </c>
      <c r="L73" s="46">
        <v>5.77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100</v>
      </c>
      <c r="X73">
        <v>0.48</v>
      </c>
      <c r="Y73">
        <v>0</v>
      </c>
      <c r="Z73">
        <v>0</v>
      </c>
      <c r="AA73">
        <v>2.2999999999999998</v>
      </c>
      <c r="AB73">
        <v>0</v>
      </c>
      <c r="AC73">
        <v>0</v>
      </c>
      <c r="AD73">
        <v>4.8099999999999996</v>
      </c>
      <c r="AE73">
        <v>75</v>
      </c>
      <c r="AF73">
        <v>0.96</v>
      </c>
      <c r="AG73">
        <v>0</v>
      </c>
      <c r="AH73">
        <v>0</v>
      </c>
      <c r="AI73">
        <v>0</v>
      </c>
      <c r="AJ73">
        <v>0</v>
      </c>
      <c r="AK73">
        <v>100</v>
      </c>
      <c r="AL73">
        <v>240.69</v>
      </c>
      <c r="AM73">
        <v>50</v>
      </c>
      <c r="AN73">
        <v>0</v>
      </c>
      <c r="AO73">
        <v>96.13</v>
      </c>
    </row>
    <row r="74" spans="7:41">
      <c r="G74" t="s">
        <v>116</v>
      </c>
      <c r="H74" s="73">
        <v>0.48</v>
      </c>
      <c r="I74" s="46">
        <v>0</v>
      </c>
      <c r="J74" s="46">
        <v>2.2999999999999998</v>
      </c>
      <c r="K74" s="46">
        <v>0</v>
      </c>
      <c r="L74" s="46">
        <v>5.77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100</v>
      </c>
      <c r="X74">
        <v>0.48</v>
      </c>
      <c r="Y74">
        <v>0</v>
      </c>
      <c r="Z74">
        <v>0</v>
      </c>
      <c r="AA74">
        <v>2.2999999999999998</v>
      </c>
      <c r="AB74">
        <v>0</v>
      </c>
      <c r="AC74">
        <v>0</v>
      </c>
      <c r="AD74">
        <v>4.8099999999999996</v>
      </c>
      <c r="AE74">
        <v>75</v>
      </c>
      <c r="AF74">
        <v>0.96</v>
      </c>
      <c r="AG74">
        <v>0</v>
      </c>
      <c r="AH74">
        <v>0</v>
      </c>
      <c r="AI74">
        <v>0</v>
      </c>
      <c r="AJ74">
        <v>0</v>
      </c>
      <c r="AK74">
        <v>100</v>
      </c>
      <c r="AL74">
        <v>240.69</v>
      </c>
      <c r="AM74">
        <v>50</v>
      </c>
      <c r="AN74">
        <v>0</v>
      </c>
      <c r="AO74">
        <v>96.13</v>
      </c>
    </row>
    <row r="75" spans="7:41">
      <c r="G75" t="s">
        <v>117</v>
      </c>
      <c r="H75" s="73">
        <v>0.53</v>
      </c>
      <c r="I75" s="46">
        <v>0</v>
      </c>
      <c r="J75" s="46">
        <v>2.2999999999999998</v>
      </c>
      <c r="K75" s="46">
        <v>0</v>
      </c>
      <c r="L75" s="46">
        <v>5.77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100</v>
      </c>
      <c r="X75">
        <v>0.53</v>
      </c>
      <c r="Y75">
        <v>0</v>
      </c>
      <c r="Z75">
        <v>25</v>
      </c>
      <c r="AA75">
        <v>2.2999999999999998</v>
      </c>
      <c r="AB75">
        <v>0</v>
      </c>
      <c r="AC75">
        <v>55</v>
      </c>
      <c r="AD75">
        <v>4.8099999999999996</v>
      </c>
      <c r="AE75">
        <v>75</v>
      </c>
      <c r="AF75">
        <v>0.96</v>
      </c>
      <c r="AG75">
        <v>0</v>
      </c>
      <c r="AH75">
        <v>0</v>
      </c>
      <c r="AI75">
        <v>0</v>
      </c>
      <c r="AJ75">
        <v>0</v>
      </c>
      <c r="AK75">
        <v>100</v>
      </c>
      <c r="AL75">
        <v>132.97999999999999</v>
      </c>
      <c r="AM75">
        <v>50</v>
      </c>
      <c r="AN75">
        <v>0</v>
      </c>
      <c r="AO75">
        <v>96.13</v>
      </c>
    </row>
    <row r="76" spans="7:41">
      <c r="G76" t="s">
        <v>118</v>
      </c>
      <c r="H76" s="73">
        <v>0.53</v>
      </c>
      <c r="I76" s="46">
        <v>0</v>
      </c>
      <c r="J76" s="46">
        <v>2.2999999999999998</v>
      </c>
      <c r="K76" s="46">
        <v>0</v>
      </c>
      <c r="L76" s="46">
        <v>5.77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100</v>
      </c>
      <c r="X76">
        <v>0.53</v>
      </c>
      <c r="Y76">
        <v>0</v>
      </c>
      <c r="Z76">
        <v>25</v>
      </c>
      <c r="AA76">
        <v>2.2999999999999998</v>
      </c>
      <c r="AB76">
        <v>0</v>
      </c>
      <c r="AC76">
        <v>55</v>
      </c>
      <c r="AD76">
        <v>4.8099999999999996</v>
      </c>
      <c r="AE76">
        <v>75</v>
      </c>
      <c r="AF76">
        <v>0.96</v>
      </c>
      <c r="AG76">
        <v>0</v>
      </c>
      <c r="AH76">
        <v>0</v>
      </c>
      <c r="AI76">
        <v>0</v>
      </c>
      <c r="AJ76">
        <v>0</v>
      </c>
      <c r="AK76">
        <v>100</v>
      </c>
      <c r="AL76">
        <v>132.97999999999999</v>
      </c>
      <c r="AM76">
        <v>50</v>
      </c>
      <c r="AN76">
        <v>0</v>
      </c>
      <c r="AO76">
        <v>96.13</v>
      </c>
    </row>
    <row r="77" spans="7:41">
      <c r="G77" t="s">
        <v>119</v>
      </c>
      <c r="H77" s="73">
        <v>0.53</v>
      </c>
      <c r="I77" s="46">
        <v>0</v>
      </c>
      <c r="J77" s="46">
        <v>2.2999999999999998</v>
      </c>
      <c r="K77" s="46">
        <v>0</v>
      </c>
      <c r="L77" s="46">
        <v>5.77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100</v>
      </c>
      <c r="X77">
        <v>0.53</v>
      </c>
      <c r="Y77">
        <v>0</v>
      </c>
      <c r="Z77">
        <v>25</v>
      </c>
      <c r="AA77">
        <v>2.2999999999999998</v>
      </c>
      <c r="AB77">
        <v>0</v>
      </c>
      <c r="AC77">
        <v>55</v>
      </c>
      <c r="AD77">
        <v>4.8099999999999996</v>
      </c>
      <c r="AE77">
        <v>75</v>
      </c>
      <c r="AF77">
        <v>0.96</v>
      </c>
      <c r="AG77">
        <v>0</v>
      </c>
      <c r="AH77">
        <v>0</v>
      </c>
      <c r="AI77">
        <v>0</v>
      </c>
      <c r="AJ77">
        <v>0</v>
      </c>
      <c r="AK77">
        <v>100</v>
      </c>
      <c r="AL77">
        <v>132.97999999999999</v>
      </c>
      <c r="AM77">
        <v>50</v>
      </c>
      <c r="AN77">
        <v>0</v>
      </c>
      <c r="AO77">
        <v>0</v>
      </c>
    </row>
    <row r="78" spans="7:41">
      <c r="G78" t="s">
        <v>120</v>
      </c>
      <c r="H78" s="73">
        <v>0.53</v>
      </c>
      <c r="I78" s="46">
        <v>0</v>
      </c>
      <c r="J78" s="46">
        <v>2.2999999999999998</v>
      </c>
      <c r="K78" s="46">
        <v>0</v>
      </c>
      <c r="L78" s="46">
        <v>5.77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100</v>
      </c>
      <c r="X78">
        <v>0.53</v>
      </c>
      <c r="Y78">
        <v>0</v>
      </c>
      <c r="Z78">
        <v>25</v>
      </c>
      <c r="AA78">
        <v>2.2999999999999998</v>
      </c>
      <c r="AB78">
        <v>0</v>
      </c>
      <c r="AC78">
        <v>55</v>
      </c>
      <c r="AD78">
        <v>4.8099999999999996</v>
      </c>
      <c r="AE78">
        <v>75</v>
      </c>
      <c r="AF78">
        <v>0.96</v>
      </c>
      <c r="AG78">
        <v>0</v>
      </c>
      <c r="AH78">
        <v>0</v>
      </c>
      <c r="AI78">
        <v>0</v>
      </c>
      <c r="AJ78">
        <v>0</v>
      </c>
      <c r="AK78">
        <v>100</v>
      </c>
      <c r="AL78">
        <v>132.97999999999999</v>
      </c>
      <c r="AM78">
        <v>50</v>
      </c>
      <c r="AN78">
        <v>0</v>
      </c>
      <c r="AO78">
        <v>0</v>
      </c>
    </row>
    <row r="79" spans="7:41">
      <c r="G79" t="s">
        <v>121</v>
      </c>
      <c r="H79" s="73">
        <v>0.53</v>
      </c>
      <c r="I79" s="46">
        <v>0</v>
      </c>
      <c r="J79" s="46">
        <v>2.2999999999999998</v>
      </c>
      <c r="K79" s="46">
        <v>0</v>
      </c>
      <c r="L79" s="46">
        <v>5.77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100</v>
      </c>
      <c r="X79">
        <v>0.53</v>
      </c>
      <c r="Y79">
        <v>0</v>
      </c>
      <c r="Z79">
        <v>25</v>
      </c>
      <c r="AA79">
        <v>2.2999999999999998</v>
      </c>
      <c r="AB79">
        <v>0</v>
      </c>
      <c r="AC79">
        <v>55</v>
      </c>
      <c r="AD79">
        <v>4.8099999999999996</v>
      </c>
      <c r="AE79">
        <v>75</v>
      </c>
      <c r="AF79">
        <v>0.96</v>
      </c>
      <c r="AG79">
        <v>0</v>
      </c>
      <c r="AH79">
        <v>0</v>
      </c>
      <c r="AI79">
        <v>0</v>
      </c>
      <c r="AJ79">
        <v>0</v>
      </c>
      <c r="AK79">
        <v>100</v>
      </c>
      <c r="AL79">
        <v>132.97999999999999</v>
      </c>
      <c r="AM79">
        <v>50</v>
      </c>
      <c r="AN79">
        <v>0</v>
      </c>
      <c r="AO79">
        <v>0</v>
      </c>
    </row>
    <row r="80" spans="7:41">
      <c r="G80" t="s">
        <v>122</v>
      </c>
      <c r="H80" s="73">
        <v>0.53</v>
      </c>
      <c r="I80" s="46">
        <v>0</v>
      </c>
      <c r="J80" s="46">
        <v>2.2999999999999998</v>
      </c>
      <c r="K80" s="46">
        <v>0</v>
      </c>
      <c r="L80" s="46">
        <v>5.77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100</v>
      </c>
      <c r="X80">
        <v>0.53</v>
      </c>
      <c r="Y80">
        <v>0</v>
      </c>
      <c r="Z80">
        <v>25</v>
      </c>
      <c r="AA80">
        <v>2.2999999999999998</v>
      </c>
      <c r="AB80">
        <v>0</v>
      </c>
      <c r="AC80">
        <v>55</v>
      </c>
      <c r="AD80">
        <v>4.8099999999999996</v>
      </c>
      <c r="AE80">
        <v>75</v>
      </c>
      <c r="AF80">
        <v>0.96</v>
      </c>
      <c r="AG80">
        <v>0</v>
      </c>
      <c r="AH80">
        <v>0</v>
      </c>
      <c r="AI80">
        <v>0</v>
      </c>
      <c r="AJ80">
        <v>0</v>
      </c>
      <c r="AK80">
        <v>100</v>
      </c>
      <c r="AL80">
        <v>132.97999999999999</v>
      </c>
      <c r="AM80">
        <v>50</v>
      </c>
      <c r="AN80">
        <v>0</v>
      </c>
      <c r="AO80">
        <v>0</v>
      </c>
    </row>
    <row r="81" spans="7:41">
      <c r="G81" t="s">
        <v>123</v>
      </c>
      <c r="H81" s="73">
        <v>0.53</v>
      </c>
      <c r="I81" s="46">
        <v>0</v>
      </c>
      <c r="J81" s="46">
        <v>2.2999999999999998</v>
      </c>
      <c r="K81" s="46">
        <v>0</v>
      </c>
      <c r="L81" s="46">
        <v>5.77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100</v>
      </c>
      <c r="X81">
        <v>0.53</v>
      </c>
      <c r="Y81">
        <v>0</v>
      </c>
      <c r="Z81">
        <v>25</v>
      </c>
      <c r="AA81">
        <v>2.2999999999999998</v>
      </c>
      <c r="AB81">
        <v>0</v>
      </c>
      <c r="AC81">
        <v>55</v>
      </c>
      <c r="AD81">
        <v>4.8099999999999996</v>
      </c>
      <c r="AE81">
        <v>75</v>
      </c>
      <c r="AF81">
        <v>0.96</v>
      </c>
      <c r="AG81">
        <v>0</v>
      </c>
      <c r="AH81">
        <v>0</v>
      </c>
      <c r="AI81">
        <v>0</v>
      </c>
      <c r="AJ81">
        <v>0</v>
      </c>
      <c r="AK81">
        <v>100</v>
      </c>
      <c r="AL81">
        <v>132.97999999999999</v>
      </c>
      <c r="AM81">
        <v>50</v>
      </c>
      <c r="AN81">
        <v>0</v>
      </c>
      <c r="AO81">
        <v>0</v>
      </c>
    </row>
    <row r="82" spans="7:41">
      <c r="G82" t="s">
        <v>124</v>
      </c>
      <c r="H82" s="73">
        <v>0.53</v>
      </c>
      <c r="I82" s="46">
        <v>0</v>
      </c>
      <c r="J82" s="46">
        <v>2.2999999999999998</v>
      </c>
      <c r="K82" s="46">
        <v>0</v>
      </c>
      <c r="L82" s="46">
        <v>5.77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100</v>
      </c>
      <c r="X82">
        <v>0.53</v>
      </c>
      <c r="Y82">
        <v>0</v>
      </c>
      <c r="Z82">
        <v>25</v>
      </c>
      <c r="AA82">
        <v>2.2999999999999998</v>
      </c>
      <c r="AB82">
        <v>0</v>
      </c>
      <c r="AC82">
        <v>55</v>
      </c>
      <c r="AD82">
        <v>4.8099999999999996</v>
      </c>
      <c r="AE82">
        <v>75</v>
      </c>
      <c r="AF82">
        <v>0.96</v>
      </c>
      <c r="AG82">
        <v>0</v>
      </c>
      <c r="AH82">
        <v>0</v>
      </c>
      <c r="AI82">
        <v>0</v>
      </c>
      <c r="AJ82">
        <v>0</v>
      </c>
      <c r="AK82">
        <v>100</v>
      </c>
      <c r="AL82">
        <v>132.97999999999999</v>
      </c>
      <c r="AM82">
        <v>50</v>
      </c>
      <c r="AN82">
        <v>0</v>
      </c>
      <c r="AO82">
        <v>0</v>
      </c>
    </row>
    <row r="83" spans="7:41">
      <c r="G83" t="s">
        <v>125</v>
      </c>
      <c r="H83" s="73">
        <v>0.53</v>
      </c>
      <c r="I83" s="46">
        <v>0</v>
      </c>
      <c r="J83" s="46">
        <v>2.2999999999999998</v>
      </c>
      <c r="K83" s="46">
        <v>0</v>
      </c>
      <c r="L83" s="46">
        <v>5.77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0.53</v>
      </c>
      <c r="Y83">
        <v>0</v>
      </c>
      <c r="Z83">
        <v>25</v>
      </c>
      <c r="AA83">
        <v>2.2999999999999998</v>
      </c>
      <c r="AB83">
        <v>0</v>
      </c>
      <c r="AC83">
        <v>55</v>
      </c>
      <c r="AD83">
        <v>4.8099999999999996</v>
      </c>
      <c r="AE83">
        <v>75</v>
      </c>
      <c r="AF83">
        <v>0.96</v>
      </c>
      <c r="AG83">
        <v>0</v>
      </c>
      <c r="AH83">
        <v>0</v>
      </c>
      <c r="AI83">
        <v>0</v>
      </c>
      <c r="AJ83">
        <v>0</v>
      </c>
      <c r="AK83">
        <v>100</v>
      </c>
      <c r="AL83">
        <v>132.97999999999999</v>
      </c>
      <c r="AM83">
        <v>50</v>
      </c>
      <c r="AN83">
        <v>0</v>
      </c>
      <c r="AO83">
        <v>0</v>
      </c>
    </row>
    <row r="84" spans="7:41">
      <c r="G84" t="s">
        <v>126</v>
      </c>
      <c r="H84" s="73">
        <v>0.53</v>
      </c>
      <c r="I84" s="46">
        <v>0</v>
      </c>
      <c r="J84" s="46">
        <v>2.2999999999999998</v>
      </c>
      <c r="K84" s="46">
        <v>0</v>
      </c>
      <c r="L84" s="46">
        <v>5.77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0.53</v>
      </c>
      <c r="Y84">
        <v>0</v>
      </c>
      <c r="Z84">
        <v>25</v>
      </c>
      <c r="AA84">
        <v>2.2999999999999998</v>
      </c>
      <c r="AB84">
        <v>0</v>
      </c>
      <c r="AC84">
        <v>55</v>
      </c>
      <c r="AD84">
        <v>4.8099999999999996</v>
      </c>
      <c r="AE84">
        <v>75</v>
      </c>
      <c r="AF84">
        <v>0.96</v>
      </c>
      <c r="AG84">
        <v>0</v>
      </c>
      <c r="AH84">
        <v>0</v>
      </c>
      <c r="AI84">
        <v>0</v>
      </c>
      <c r="AJ84">
        <v>0</v>
      </c>
      <c r="AK84">
        <v>100</v>
      </c>
      <c r="AL84">
        <v>132.97999999999999</v>
      </c>
      <c r="AM84">
        <v>50</v>
      </c>
      <c r="AN84">
        <v>0</v>
      </c>
      <c r="AO84">
        <v>0</v>
      </c>
    </row>
    <row r="85" spans="7:41">
      <c r="G85" t="s">
        <v>127</v>
      </c>
      <c r="H85" s="73">
        <v>0.53</v>
      </c>
      <c r="I85" s="46">
        <v>0</v>
      </c>
      <c r="J85" s="46">
        <v>2.2999999999999998</v>
      </c>
      <c r="K85" s="46">
        <v>0</v>
      </c>
      <c r="L85" s="46">
        <v>5.77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0.53</v>
      </c>
      <c r="Y85">
        <v>0</v>
      </c>
      <c r="Z85">
        <v>25</v>
      </c>
      <c r="AA85">
        <v>2.2999999999999998</v>
      </c>
      <c r="AB85">
        <v>0</v>
      </c>
      <c r="AC85">
        <v>55</v>
      </c>
      <c r="AD85">
        <v>4.8099999999999996</v>
      </c>
      <c r="AE85">
        <v>75</v>
      </c>
      <c r="AF85">
        <v>0.96</v>
      </c>
      <c r="AG85">
        <v>0</v>
      </c>
      <c r="AH85">
        <v>0</v>
      </c>
      <c r="AI85">
        <v>0</v>
      </c>
      <c r="AJ85">
        <v>0</v>
      </c>
      <c r="AK85">
        <v>100</v>
      </c>
      <c r="AL85">
        <v>132.97999999999999</v>
      </c>
      <c r="AM85">
        <v>50</v>
      </c>
      <c r="AN85">
        <v>0</v>
      </c>
      <c r="AO85">
        <v>0</v>
      </c>
    </row>
    <row r="86" spans="7:41">
      <c r="G86" t="s">
        <v>128</v>
      </c>
      <c r="H86" s="73">
        <v>0.53</v>
      </c>
      <c r="I86" s="46">
        <v>0</v>
      </c>
      <c r="J86" s="46">
        <v>2.2999999999999998</v>
      </c>
      <c r="K86" s="46">
        <v>0</v>
      </c>
      <c r="L86" s="46">
        <v>5.77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0.53</v>
      </c>
      <c r="Y86">
        <v>0</v>
      </c>
      <c r="Z86">
        <v>25</v>
      </c>
      <c r="AA86">
        <v>2.2999999999999998</v>
      </c>
      <c r="AB86">
        <v>0</v>
      </c>
      <c r="AC86">
        <v>55</v>
      </c>
      <c r="AD86">
        <v>4.8099999999999996</v>
      </c>
      <c r="AE86">
        <v>75</v>
      </c>
      <c r="AF86">
        <v>0.96</v>
      </c>
      <c r="AG86">
        <v>0</v>
      </c>
      <c r="AH86">
        <v>0</v>
      </c>
      <c r="AI86">
        <v>0</v>
      </c>
      <c r="AJ86">
        <v>0</v>
      </c>
      <c r="AK86">
        <v>100</v>
      </c>
      <c r="AL86">
        <v>132.97999999999999</v>
      </c>
      <c r="AM86">
        <v>50</v>
      </c>
      <c r="AN86">
        <v>0</v>
      </c>
      <c r="AO86">
        <v>0</v>
      </c>
    </row>
    <row r="87" spans="7:41">
      <c r="G87" t="s">
        <v>129</v>
      </c>
      <c r="H87" s="73">
        <v>0.53</v>
      </c>
      <c r="I87" s="46">
        <v>0</v>
      </c>
      <c r="J87" s="46">
        <v>2.2999999999999998</v>
      </c>
      <c r="K87" s="46">
        <v>0</v>
      </c>
      <c r="L87" s="46">
        <v>5.77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0.53</v>
      </c>
      <c r="Y87">
        <v>0</v>
      </c>
      <c r="Z87">
        <v>25</v>
      </c>
      <c r="AA87">
        <v>2.2999999999999998</v>
      </c>
      <c r="AB87">
        <v>0</v>
      </c>
      <c r="AC87">
        <v>55</v>
      </c>
      <c r="AD87">
        <v>4.8099999999999996</v>
      </c>
      <c r="AE87">
        <v>75</v>
      </c>
      <c r="AF87">
        <v>0.96</v>
      </c>
      <c r="AG87">
        <v>0</v>
      </c>
      <c r="AH87">
        <v>0</v>
      </c>
      <c r="AI87">
        <v>0</v>
      </c>
      <c r="AJ87">
        <v>0</v>
      </c>
      <c r="AK87">
        <v>100</v>
      </c>
      <c r="AL87">
        <v>132.97999999999999</v>
      </c>
      <c r="AM87">
        <v>50</v>
      </c>
      <c r="AN87">
        <v>0</v>
      </c>
      <c r="AO87">
        <v>0</v>
      </c>
    </row>
    <row r="88" spans="7:41">
      <c r="G88" t="s">
        <v>130</v>
      </c>
      <c r="H88" s="73">
        <v>0.53</v>
      </c>
      <c r="I88" s="46">
        <v>0</v>
      </c>
      <c r="J88" s="46">
        <v>2.2999999999999998</v>
      </c>
      <c r="K88" s="46">
        <v>0</v>
      </c>
      <c r="L88" s="46">
        <v>5.77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0.53</v>
      </c>
      <c r="Y88">
        <v>0</v>
      </c>
      <c r="Z88">
        <v>25</v>
      </c>
      <c r="AA88">
        <v>2.2999999999999998</v>
      </c>
      <c r="AB88">
        <v>0</v>
      </c>
      <c r="AC88">
        <v>55</v>
      </c>
      <c r="AD88">
        <v>4.8099999999999996</v>
      </c>
      <c r="AE88">
        <v>75</v>
      </c>
      <c r="AF88">
        <v>0.96</v>
      </c>
      <c r="AG88">
        <v>0</v>
      </c>
      <c r="AH88">
        <v>0</v>
      </c>
      <c r="AI88">
        <v>0</v>
      </c>
      <c r="AJ88">
        <v>0</v>
      </c>
      <c r="AK88">
        <v>100</v>
      </c>
      <c r="AL88">
        <v>132.97999999999999</v>
      </c>
      <c r="AM88">
        <v>50</v>
      </c>
      <c r="AN88">
        <v>0</v>
      </c>
      <c r="AO88">
        <v>0</v>
      </c>
    </row>
    <row r="89" spans="7:41">
      <c r="G89" t="s">
        <v>131</v>
      </c>
      <c r="H89" s="73">
        <v>0.53</v>
      </c>
      <c r="I89" s="46">
        <v>0</v>
      </c>
      <c r="J89" s="46">
        <v>2.2999999999999998</v>
      </c>
      <c r="K89" s="46">
        <v>0</v>
      </c>
      <c r="L89" s="46">
        <v>5.77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0.53</v>
      </c>
      <c r="Y89">
        <v>0</v>
      </c>
      <c r="Z89">
        <v>25</v>
      </c>
      <c r="AA89">
        <v>2.2999999999999998</v>
      </c>
      <c r="AB89">
        <v>0</v>
      </c>
      <c r="AC89">
        <v>55</v>
      </c>
      <c r="AD89">
        <v>4.8099999999999996</v>
      </c>
      <c r="AE89">
        <v>75</v>
      </c>
      <c r="AF89">
        <v>0.96</v>
      </c>
      <c r="AG89">
        <v>0</v>
      </c>
      <c r="AH89">
        <v>0</v>
      </c>
      <c r="AI89">
        <v>0</v>
      </c>
      <c r="AJ89">
        <v>0</v>
      </c>
      <c r="AK89">
        <v>100</v>
      </c>
      <c r="AL89">
        <v>132.97999999999999</v>
      </c>
      <c r="AM89">
        <v>50</v>
      </c>
      <c r="AN89">
        <v>0</v>
      </c>
      <c r="AO89">
        <v>0</v>
      </c>
    </row>
    <row r="90" spans="7:41">
      <c r="G90" t="s">
        <v>132</v>
      </c>
      <c r="H90" s="73">
        <v>0.53</v>
      </c>
      <c r="I90" s="46">
        <v>0</v>
      </c>
      <c r="J90" s="46">
        <v>2.2999999999999998</v>
      </c>
      <c r="K90" s="46">
        <v>0</v>
      </c>
      <c r="L90" s="46">
        <v>5.77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0.53</v>
      </c>
      <c r="Y90">
        <v>0</v>
      </c>
      <c r="Z90">
        <v>25</v>
      </c>
      <c r="AA90">
        <v>2.2999999999999998</v>
      </c>
      <c r="AB90">
        <v>0</v>
      </c>
      <c r="AC90">
        <v>55</v>
      </c>
      <c r="AD90">
        <v>4.8099999999999996</v>
      </c>
      <c r="AE90">
        <v>75</v>
      </c>
      <c r="AF90">
        <v>0.96</v>
      </c>
      <c r="AG90">
        <v>0</v>
      </c>
      <c r="AH90">
        <v>0</v>
      </c>
      <c r="AI90">
        <v>0</v>
      </c>
      <c r="AJ90">
        <v>0</v>
      </c>
      <c r="AK90">
        <v>100</v>
      </c>
      <c r="AL90">
        <v>132.97999999999999</v>
      </c>
      <c r="AM90">
        <v>50</v>
      </c>
      <c r="AN90">
        <v>0</v>
      </c>
      <c r="AO90">
        <v>0</v>
      </c>
    </row>
    <row r="91" spans="7:41">
      <c r="G91" t="s">
        <v>133</v>
      </c>
      <c r="H91" s="73">
        <v>0.48</v>
      </c>
      <c r="I91" s="46">
        <v>0</v>
      </c>
      <c r="J91" s="46">
        <v>2.2000000000000002</v>
      </c>
      <c r="K91" s="46">
        <v>0</v>
      </c>
      <c r="L91" s="46">
        <v>5.77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0.48</v>
      </c>
      <c r="Y91">
        <v>0</v>
      </c>
      <c r="Z91">
        <v>0</v>
      </c>
      <c r="AA91">
        <v>2.2000000000000002</v>
      </c>
      <c r="AB91">
        <v>0</v>
      </c>
      <c r="AC91">
        <v>55</v>
      </c>
      <c r="AD91">
        <v>4.8099999999999996</v>
      </c>
      <c r="AE91">
        <v>75</v>
      </c>
      <c r="AF91">
        <v>0.96</v>
      </c>
      <c r="AG91">
        <v>25.49</v>
      </c>
      <c r="AH91">
        <v>0</v>
      </c>
      <c r="AI91">
        <v>0</v>
      </c>
      <c r="AJ91">
        <v>59.55</v>
      </c>
      <c r="AK91">
        <v>100</v>
      </c>
      <c r="AL91">
        <v>132.97999999999999</v>
      </c>
      <c r="AM91">
        <v>50</v>
      </c>
      <c r="AN91">
        <v>0</v>
      </c>
      <c r="AO91">
        <v>0</v>
      </c>
    </row>
    <row r="92" spans="7:41">
      <c r="G92" t="s">
        <v>134</v>
      </c>
      <c r="H92" s="73">
        <v>0.48</v>
      </c>
      <c r="I92" s="46">
        <v>0</v>
      </c>
      <c r="J92" s="46">
        <v>2.2000000000000002</v>
      </c>
      <c r="K92" s="46">
        <v>0</v>
      </c>
      <c r="L92" s="46">
        <v>5.77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0.48</v>
      </c>
      <c r="Y92">
        <v>0</v>
      </c>
      <c r="Z92">
        <v>0</v>
      </c>
      <c r="AA92">
        <v>2.2000000000000002</v>
      </c>
      <c r="AB92">
        <v>0</v>
      </c>
      <c r="AC92">
        <v>55</v>
      </c>
      <c r="AD92">
        <v>4.8099999999999996</v>
      </c>
      <c r="AE92">
        <v>75</v>
      </c>
      <c r="AF92">
        <v>0.96</v>
      </c>
      <c r="AG92">
        <v>25.49</v>
      </c>
      <c r="AH92">
        <v>0</v>
      </c>
      <c r="AI92">
        <v>0</v>
      </c>
      <c r="AJ92">
        <v>59.55</v>
      </c>
      <c r="AK92">
        <v>100</v>
      </c>
      <c r="AL92">
        <v>132.97999999999999</v>
      </c>
      <c r="AM92">
        <v>50</v>
      </c>
      <c r="AN92">
        <v>0</v>
      </c>
      <c r="AO92">
        <v>0</v>
      </c>
    </row>
    <row r="93" spans="7:41">
      <c r="G93" t="s">
        <v>135</v>
      </c>
      <c r="H93" s="73">
        <v>0.48</v>
      </c>
      <c r="I93" s="46">
        <v>0</v>
      </c>
      <c r="J93" s="46">
        <v>2.2000000000000002</v>
      </c>
      <c r="K93" s="46">
        <v>0</v>
      </c>
      <c r="L93" s="46">
        <v>5.77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0.48</v>
      </c>
      <c r="Y93">
        <v>0</v>
      </c>
      <c r="Z93">
        <v>0</v>
      </c>
      <c r="AA93">
        <v>2.2000000000000002</v>
      </c>
      <c r="AB93">
        <v>0</v>
      </c>
      <c r="AC93">
        <v>55</v>
      </c>
      <c r="AD93">
        <v>4.8099999999999996</v>
      </c>
      <c r="AE93">
        <v>75</v>
      </c>
      <c r="AF93">
        <v>0.96</v>
      </c>
      <c r="AG93">
        <v>25.49</v>
      </c>
      <c r="AH93">
        <v>0</v>
      </c>
      <c r="AI93">
        <v>0</v>
      </c>
      <c r="AJ93">
        <v>59.55</v>
      </c>
      <c r="AK93">
        <v>100</v>
      </c>
      <c r="AL93">
        <v>132.97999999999999</v>
      </c>
      <c r="AM93">
        <v>50</v>
      </c>
      <c r="AN93">
        <v>0</v>
      </c>
      <c r="AO93">
        <v>0</v>
      </c>
    </row>
    <row r="94" spans="7:41">
      <c r="G94" t="s">
        <v>136</v>
      </c>
      <c r="H94" s="73">
        <v>0.48</v>
      </c>
      <c r="I94" s="46">
        <v>0</v>
      </c>
      <c r="J94" s="46">
        <v>2.2000000000000002</v>
      </c>
      <c r="K94" s="46">
        <v>0</v>
      </c>
      <c r="L94" s="46">
        <v>5.77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0.48</v>
      </c>
      <c r="Y94">
        <v>0</v>
      </c>
      <c r="Z94">
        <v>0</v>
      </c>
      <c r="AA94">
        <v>2.2000000000000002</v>
      </c>
      <c r="AB94">
        <v>0</v>
      </c>
      <c r="AC94">
        <v>55</v>
      </c>
      <c r="AD94">
        <v>4.8099999999999996</v>
      </c>
      <c r="AE94">
        <v>75</v>
      </c>
      <c r="AF94">
        <v>0.96</v>
      </c>
      <c r="AG94">
        <v>25.49</v>
      </c>
      <c r="AH94">
        <v>0</v>
      </c>
      <c r="AI94">
        <v>0</v>
      </c>
      <c r="AJ94">
        <v>59.55</v>
      </c>
      <c r="AK94">
        <v>100</v>
      </c>
      <c r="AL94">
        <v>132.97999999999999</v>
      </c>
      <c r="AM94">
        <v>50</v>
      </c>
      <c r="AN94">
        <v>0</v>
      </c>
      <c r="AO94">
        <v>0</v>
      </c>
    </row>
    <row r="95" spans="7:41">
      <c r="G95" t="s">
        <v>137</v>
      </c>
      <c r="H95" s="73">
        <v>0.43</v>
      </c>
      <c r="I95" s="46">
        <v>0</v>
      </c>
      <c r="J95" s="46">
        <v>2.2000000000000002</v>
      </c>
      <c r="K95" s="46">
        <v>0</v>
      </c>
      <c r="L95" s="46">
        <v>5.77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0.43</v>
      </c>
      <c r="Y95">
        <v>0</v>
      </c>
      <c r="Z95">
        <v>0</v>
      </c>
      <c r="AA95">
        <v>2.2000000000000002</v>
      </c>
      <c r="AB95">
        <v>0</v>
      </c>
      <c r="AC95">
        <v>0</v>
      </c>
      <c r="AD95">
        <v>4.8099999999999996</v>
      </c>
      <c r="AE95">
        <v>75</v>
      </c>
      <c r="AF95">
        <v>0.96</v>
      </c>
      <c r="AG95">
        <v>25.49</v>
      </c>
      <c r="AH95">
        <v>0</v>
      </c>
      <c r="AI95">
        <v>0</v>
      </c>
      <c r="AJ95">
        <v>59.55</v>
      </c>
      <c r="AK95">
        <v>100</v>
      </c>
      <c r="AL95">
        <v>132.97999999999999</v>
      </c>
      <c r="AM95">
        <v>50</v>
      </c>
      <c r="AN95">
        <v>0</v>
      </c>
      <c r="AO95">
        <v>0</v>
      </c>
    </row>
    <row r="96" spans="7:41">
      <c r="G96" t="s">
        <v>138</v>
      </c>
      <c r="H96" s="73">
        <v>0.43</v>
      </c>
      <c r="I96" s="46">
        <v>0</v>
      </c>
      <c r="J96" s="46">
        <v>2.2000000000000002</v>
      </c>
      <c r="K96" s="46">
        <v>0</v>
      </c>
      <c r="L96" s="46">
        <v>5.77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0.43</v>
      </c>
      <c r="Y96">
        <v>0</v>
      </c>
      <c r="Z96">
        <v>0</v>
      </c>
      <c r="AA96">
        <v>2.2000000000000002</v>
      </c>
      <c r="AB96">
        <v>0</v>
      </c>
      <c r="AC96">
        <v>0</v>
      </c>
      <c r="AD96">
        <v>4.8099999999999996</v>
      </c>
      <c r="AE96">
        <v>75</v>
      </c>
      <c r="AF96">
        <v>0.96</v>
      </c>
      <c r="AG96">
        <v>25.49</v>
      </c>
      <c r="AH96">
        <v>0</v>
      </c>
      <c r="AI96">
        <v>0</v>
      </c>
      <c r="AJ96">
        <v>59.55</v>
      </c>
      <c r="AK96">
        <v>100</v>
      </c>
      <c r="AL96">
        <v>132.97999999999999</v>
      </c>
      <c r="AM96">
        <v>50</v>
      </c>
      <c r="AN96">
        <v>0</v>
      </c>
      <c r="AO96">
        <v>0</v>
      </c>
    </row>
    <row r="97" spans="1:133">
      <c r="G97" t="s">
        <v>139</v>
      </c>
      <c r="H97" s="73">
        <v>0.43</v>
      </c>
      <c r="I97" s="46">
        <v>0</v>
      </c>
      <c r="J97" s="46">
        <v>2.2000000000000002</v>
      </c>
      <c r="K97" s="46">
        <v>0</v>
      </c>
      <c r="L97" s="46">
        <v>5.77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0.43</v>
      </c>
      <c r="Y97">
        <v>0</v>
      </c>
      <c r="Z97">
        <v>0</v>
      </c>
      <c r="AA97">
        <v>2.2000000000000002</v>
      </c>
      <c r="AB97">
        <v>0</v>
      </c>
      <c r="AC97">
        <v>0</v>
      </c>
      <c r="AD97">
        <v>4.8099999999999996</v>
      </c>
      <c r="AE97">
        <v>75</v>
      </c>
      <c r="AF97">
        <v>0.96</v>
      </c>
      <c r="AG97">
        <v>25.49</v>
      </c>
      <c r="AH97">
        <v>0</v>
      </c>
      <c r="AI97">
        <v>0</v>
      </c>
      <c r="AJ97">
        <v>59.55</v>
      </c>
      <c r="AK97">
        <v>100</v>
      </c>
      <c r="AL97">
        <v>132.97999999999999</v>
      </c>
      <c r="AM97">
        <v>50</v>
      </c>
      <c r="AN97">
        <v>0</v>
      </c>
      <c r="AO97">
        <v>0</v>
      </c>
    </row>
    <row r="98" spans="1:133">
      <c r="G98" t="s">
        <v>140</v>
      </c>
      <c r="H98" s="73">
        <v>0.43</v>
      </c>
      <c r="I98" s="46">
        <v>0</v>
      </c>
      <c r="J98" s="46">
        <v>2.2000000000000002</v>
      </c>
      <c r="K98" s="46">
        <v>0</v>
      </c>
      <c r="L98" s="46">
        <v>5.77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0.43</v>
      </c>
      <c r="Y98">
        <v>0</v>
      </c>
      <c r="Z98">
        <v>0</v>
      </c>
      <c r="AA98">
        <v>2.2000000000000002</v>
      </c>
      <c r="AB98">
        <v>0</v>
      </c>
      <c r="AC98">
        <v>0</v>
      </c>
      <c r="AD98">
        <v>4.8099999999999996</v>
      </c>
      <c r="AE98">
        <v>75</v>
      </c>
      <c r="AF98">
        <v>0.96</v>
      </c>
      <c r="AG98">
        <v>25.49</v>
      </c>
      <c r="AH98">
        <v>0</v>
      </c>
      <c r="AI98">
        <v>0</v>
      </c>
      <c r="AJ98">
        <v>59.55</v>
      </c>
      <c r="AK98">
        <v>100</v>
      </c>
      <c r="AL98">
        <v>132.97999999999999</v>
      </c>
      <c r="AM98">
        <v>50</v>
      </c>
      <c r="AN98">
        <v>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5.3900000000000003E-2</v>
      </c>
      <c r="K99" s="69">
        <f t="shared" si="1"/>
        <v>0.39416999999999985</v>
      </c>
      <c r="L99" s="69">
        <f t="shared" si="1"/>
        <v>0.13847999999999983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1.25</v>
      </c>
      <c r="X99">
        <f t="shared" si="1"/>
        <v>1.3159999999999991E-2</v>
      </c>
      <c r="Y99">
        <f t="shared" si="1"/>
        <v>0.2</v>
      </c>
      <c r="Z99">
        <f t="shared" si="1"/>
        <v>0.1</v>
      </c>
      <c r="AA99">
        <f t="shared" si="1"/>
        <v>5.3900000000000003E-2</v>
      </c>
      <c r="AB99">
        <f t="shared" si="1"/>
        <v>6.535999999999996E-2</v>
      </c>
      <c r="AC99">
        <f t="shared" si="1"/>
        <v>0.27500000000000002</v>
      </c>
      <c r="AD99">
        <f t="shared" si="1"/>
        <v>0.11544000000000004</v>
      </c>
      <c r="AE99">
        <f t="shared" si="1"/>
        <v>1.8</v>
      </c>
      <c r="AF99">
        <f t="shared" si="1"/>
        <v>2.3039999999999967E-2</v>
      </c>
      <c r="AG99">
        <f t="shared" si="1"/>
        <v>0.20392000000000005</v>
      </c>
      <c r="AH99">
        <f t="shared" si="1"/>
        <v>0.12474250000000008</v>
      </c>
      <c r="AI99">
        <f t="shared" si="1"/>
        <v>0.20406750000000001</v>
      </c>
      <c r="AJ99">
        <f t="shared" si="1"/>
        <v>0.47639999999999977</v>
      </c>
      <c r="AK99">
        <f t="shared" si="1"/>
        <v>2.4</v>
      </c>
      <c r="AL99">
        <f t="shared" si="1"/>
        <v>4.4840399999999994</v>
      </c>
      <c r="AM99">
        <f t="shared" si="1"/>
        <v>1.2</v>
      </c>
      <c r="AN99">
        <f t="shared" si="1"/>
        <v>0</v>
      </c>
      <c r="AO99">
        <f t="shared" si="1"/>
        <v>9.6129999999999993E-2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552</v>
      </c>
      <c r="AJ100" t="s">
        <v>553</v>
      </c>
      <c r="AK100" t="s">
        <v>555</v>
      </c>
      <c r="AL100" t="s">
        <v>556</v>
      </c>
      <c r="AM100" t="s">
        <v>558</v>
      </c>
      <c r="AN100" t="s">
        <v>560</v>
      </c>
      <c r="AO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96.13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96.13</v>
      </c>
      <c r="W73">
        <v>96.13</v>
      </c>
    </row>
    <row r="74" spans="7:23">
      <c r="G74" t="s">
        <v>116</v>
      </c>
      <c r="H74" s="73">
        <v>96.13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96.13</v>
      </c>
      <c r="W74">
        <v>96.13</v>
      </c>
    </row>
    <row r="75" spans="7:23">
      <c r="G75" t="s">
        <v>117</v>
      </c>
      <c r="H75" s="73">
        <v>96.13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96.13</v>
      </c>
      <c r="W75">
        <v>96.13</v>
      </c>
    </row>
    <row r="76" spans="7:23">
      <c r="G76" t="s">
        <v>118</v>
      </c>
      <c r="H76" s="73">
        <v>96.13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96.13</v>
      </c>
      <c r="W76">
        <v>96.13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9.6129999999999993E-2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9.6129999999999993E-2</v>
      </c>
      <c r="W99">
        <f t="shared" si="1"/>
        <v>9.6129999999999993E-2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57.68</v>
      </c>
      <c r="I3" s="53">
        <v>14.42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-2</v>
      </c>
      <c r="S3" s="72">
        <v>0</v>
      </c>
      <c r="T3" t="s">
        <v>565</v>
      </c>
      <c r="U3" s="73">
        <v>-2.5</v>
      </c>
      <c r="V3" s="74">
        <v>72.099999999999994</v>
      </c>
      <c r="W3">
        <v>57.68</v>
      </c>
      <c r="X3">
        <v>14.42</v>
      </c>
      <c r="Y3">
        <v>-0.5</v>
      </c>
      <c r="Z3">
        <v>-2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89.4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-2.2999999999999998</v>
      </c>
      <c r="S4" s="74">
        <v>0</v>
      </c>
      <c r="U4" s="73">
        <v>-2.8</v>
      </c>
      <c r="V4" s="74">
        <v>89.4</v>
      </c>
      <c r="W4">
        <v>89.4</v>
      </c>
      <c r="X4">
        <v>0</v>
      </c>
      <c r="Y4">
        <v>-0.5</v>
      </c>
      <c r="Z4">
        <v>-2.2999999999999998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91.32</v>
      </c>
      <c r="I5" s="46">
        <v>4.8099999999999996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-10</v>
      </c>
      <c r="Q5" s="46">
        <v>0</v>
      </c>
      <c r="R5" s="46">
        <v>-2.5</v>
      </c>
      <c r="S5" s="74">
        <v>0</v>
      </c>
      <c r="U5" s="73">
        <v>-13</v>
      </c>
      <c r="V5" s="74">
        <v>96.13</v>
      </c>
      <c r="W5">
        <v>91.32</v>
      </c>
      <c r="X5">
        <v>4.8099999999999996</v>
      </c>
      <c r="Y5">
        <v>-0.5</v>
      </c>
      <c r="Z5">
        <v>-2.5</v>
      </c>
      <c r="AA5">
        <v>0</v>
      </c>
      <c r="AB5">
        <v>0</v>
      </c>
      <c r="AC5">
        <v>-10</v>
      </c>
    </row>
    <row r="6" spans="1:29">
      <c r="G6" t="s">
        <v>48</v>
      </c>
      <c r="H6" s="73">
        <v>74.98</v>
      </c>
      <c r="I6" s="46">
        <v>19.23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-10</v>
      </c>
      <c r="Q6" s="46">
        <v>0</v>
      </c>
      <c r="R6" s="46">
        <v>-2.5</v>
      </c>
      <c r="S6" s="74">
        <v>0</v>
      </c>
      <c r="U6" s="73">
        <v>-13</v>
      </c>
      <c r="V6" s="74">
        <v>94.21</v>
      </c>
      <c r="W6">
        <v>74.98</v>
      </c>
      <c r="X6">
        <v>19.23</v>
      </c>
      <c r="Y6">
        <v>-0.5</v>
      </c>
      <c r="Z6">
        <v>-2.5</v>
      </c>
      <c r="AA6">
        <v>0</v>
      </c>
      <c r="AB6">
        <v>0</v>
      </c>
      <c r="AC6">
        <v>-10</v>
      </c>
    </row>
    <row r="7" spans="1:29">
      <c r="G7" t="s">
        <v>49</v>
      </c>
      <c r="H7" s="73">
        <v>71.14</v>
      </c>
      <c r="I7" s="46">
        <v>14.42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-10</v>
      </c>
      <c r="Q7" s="46">
        <v>0</v>
      </c>
      <c r="R7" s="46">
        <v>-2.5</v>
      </c>
      <c r="S7" s="74">
        <v>0</v>
      </c>
      <c r="U7" s="73">
        <v>-13</v>
      </c>
      <c r="V7" s="74">
        <v>85.56</v>
      </c>
      <c r="W7">
        <v>71.14</v>
      </c>
      <c r="X7">
        <v>14.42</v>
      </c>
      <c r="Y7">
        <v>-0.5</v>
      </c>
      <c r="Z7">
        <v>-2.5</v>
      </c>
      <c r="AA7">
        <v>0</v>
      </c>
      <c r="AB7">
        <v>0</v>
      </c>
      <c r="AC7">
        <v>-10</v>
      </c>
    </row>
    <row r="8" spans="1:29">
      <c r="G8" t="s">
        <v>50</v>
      </c>
      <c r="H8" s="73">
        <v>58.64</v>
      </c>
      <c r="I8" s="46">
        <v>24.03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-10</v>
      </c>
      <c r="Q8" s="46">
        <v>0</v>
      </c>
      <c r="R8" s="46">
        <v>-3.2</v>
      </c>
      <c r="S8" s="74">
        <v>0</v>
      </c>
      <c r="U8" s="73">
        <v>-13.7</v>
      </c>
      <c r="V8" s="74">
        <v>82.67</v>
      </c>
      <c r="W8">
        <v>58.64</v>
      </c>
      <c r="X8">
        <v>24.03</v>
      </c>
      <c r="Y8">
        <v>-0.5</v>
      </c>
      <c r="Z8">
        <v>-3.2</v>
      </c>
      <c r="AA8">
        <v>0</v>
      </c>
      <c r="AB8">
        <v>0</v>
      </c>
      <c r="AC8">
        <v>-10</v>
      </c>
    </row>
    <row r="9" spans="1:29">
      <c r="G9" t="s">
        <v>51</v>
      </c>
      <c r="H9" s="73">
        <v>61.53</v>
      </c>
      <c r="I9" s="46">
        <v>9.61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-25</v>
      </c>
      <c r="Q9" s="46">
        <v>0</v>
      </c>
      <c r="R9" s="46">
        <v>-3.2</v>
      </c>
      <c r="S9" s="74">
        <v>0</v>
      </c>
      <c r="U9" s="73">
        <v>-28.7</v>
      </c>
      <c r="V9" s="74">
        <v>71.14</v>
      </c>
      <c r="W9">
        <v>61.53</v>
      </c>
      <c r="X9">
        <v>9.61</v>
      </c>
      <c r="Y9">
        <v>-0.5</v>
      </c>
      <c r="Z9">
        <v>-3.2</v>
      </c>
      <c r="AA9">
        <v>0</v>
      </c>
      <c r="AB9">
        <v>0</v>
      </c>
      <c r="AC9">
        <v>-25</v>
      </c>
    </row>
    <row r="10" spans="1:29">
      <c r="G10" t="s">
        <v>52</v>
      </c>
      <c r="H10" s="73">
        <v>52.87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-15</v>
      </c>
      <c r="Q10" s="46">
        <v>0</v>
      </c>
      <c r="R10" s="46">
        <v>-3.2</v>
      </c>
      <c r="S10" s="74">
        <v>0</v>
      </c>
      <c r="U10" s="73">
        <v>-18.7</v>
      </c>
      <c r="V10" s="74">
        <v>52.87</v>
      </c>
      <c r="W10">
        <v>52.87</v>
      </c>
      <c r="X10">
        <v>0</v>
      </c>
      <c r="Y10">
        <v>-0.5</v>
      </c>
      <c r="Z10">
        <v>-3.2</v>
      </c>
      <c r="AA10">
        <v>0</v>
      </c>
      <c r="AB10">
        <v>0</v>
      </c>
      <c r="AC10">
        <v>-15</v>
      </c>
    </row>
    <row r="11" spans="1:29">
      <c r="G11" t="s">
        <v>53</v>
      </c>
      <c r="H11" s="73">
        <v>28.84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-20</v>
      </c>
      <c r="Q11" s="46">
        <v>0</v>
      </c>
      <c r="R11" s="46">
        <v>-3.2</v>
      </c>
      <c r="S11" s="74">
        <v>0</v>
      </c>
      <c r="U11" s="73">
        <v>-23.7</v>
      </c>
      <c r="V11" s="74">
        <v>28.84</v>
      </c>
      <c r="W11">
        <v>28.84</v>
      </c>
      <c r="X11">
        <v>0</v>
      </c>
      <c r="Y11">
        <v>-0.5</v>
      </c>
      <c r="Z11">
        <v>-3.2</v>
      </c>
      <c r="AA11">
        <v>0</v>
      </c>
      <c r="AB11">
        <v>0</v>
      </c>
      <c r="AC11">
        <v>-20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</v>
      </c>
      <c r="O12" s="46">
        <v>0</v>
      </c>
      <c r="P12" s="46">
        <v>-20</v>
      </c>
      <c r="Q12" s="46">
        <v>0</v>
      </c>
      <c r="R12" s="46">
        <v>-3.2</v>
      </c>
      <c r="S12" s="74">
        <v>0</v>
      </c>
      <c r="U12" s="73">
        <v>-41.7</v>
      </c>
      <c r="V12" s="74">
        <v>0</v>
      </c>
      <c r="W12">
        <v>-18</v>
      </c>
      <c r="X12">
        <v>0</v>
      </c>
      <c r="Y12">
        <v>-0.5</v>
      </c>
      <c r="Z12">
        <v>-3.2</v>
      </c>
      <c r="AA12">
        <v>0</v>
      </c>
      <c r="AB12">
        <v>0</v>
      </c>
      <c r="AC12">
        <v>-20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-27</v>
      </c>
      <c r="O13" s="46">
        <v>-10</v>
      </c>
      <c r="P13" s="46">
        <v>-20</v>
      </c>
      <c r="Q13" s="46">
        <v>0</v>
      </c>
      <c r="R13" s="46">
        <v>-3.2</v>
      </c>
      <c r="S13" s="74">
        <v>0</v>
      </c>
      <c r="U13" s="73">
        <v>-60.7</v>
      </c>
      <c r="V13" s="74">
        <v>0</v>
      </c>
      <c r="W13">
        <v>-27</v>
      </c>
      <c r="X13">
        <v>-10</v>
      </c>
      <c r="Y13">
        <v>-0.5</v>
      </c>
      <c r="Z13">
        <v>-3.2</v>
      </c>
      <c r="AA13">
        <v>0</v>
      </c>
      <c r="AB13">
        <v>0</v>
      </c>
      <c r="AC13">
        <v>-20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-28</v>
      </c>
      <c r="O14" s="46">
        <v>-10</v>
      </c>
      <c r="P14" s="46">
        <v>-20</v>
      </c>
      <c r="Q14" s="46">
        <v>0</v>
      </c>
      <c r="R14" s="46">
        <v>-3.2</v>
      </c>
      <c r="S14" s="74">
        <v>0</v>
      </c>
      <c r="U14" s="73">
        <v>-61.7</v>
      </c>
      <c r="V14" s="74">
        <v>0</v>
      </c>
      <c r="W14">
        <v>-28</v>
      </c>
      <c r="X14">
        <v>-10</v>
      </c>
      <c r="Y14">
        <v>-0.5</v>
      </c>
      <c r="Z14">
        <v>-3.2</v>
      </c>
      <c r="AA14">
        <v>0</v>
      </c>
      <c r="AB14">
        <v>0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-21</v>
      </c>
      <c r="O15" s="46">
        <v>-13</v>
      </c>
      <c r="P15" s="46">
        <v>-16</v>
      </c>
      <c r="Q15" s="46">
        <v>0</v>
      </c>
      <c r="R15" s="46">
        <v>-3.2</v>
      </c>
      <c r="S15" s="74">
        <v>0</v>
      </c>
      <c r="U15" s="73">
        <v>-54.7</v>
      </c>
      <c r="V15" s="74">
        <v>0</v>
      </c>
      <c r="W15">
        <v>-21</v>
      </c>
      <c r="X15">
        <v>-13</v>
      </c>
      <c r="Y15">
        <v>-1.5</v>
      </c>
      <c r="Z15">
        <v>-3.2</v>
      </c>
      <c r="AA15">
        <v>0</v>
      </c>
      <c r="AB15">
        <v>0</v>
      </c>
      <c r="AC15">
        <v>-16</v>
      </c>
    </row>
    <row r="16" spans="1:29">
      <c r="G16" t="s">
        <v>58</v>
      </c>
      <c r="H16" s="73">
        <v>25.96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</v>
      </c>
      <c r="P16" s="46">
        <v>-16</v>
      </c>
      <c r="Q16" s="46">
        <v>0</v>
      </c>
      <c r="R16" s="46">
        <v>-3.2</v>
      </c>
      <c r="S16" s="74">
        <v>0</v>
      </c>
      <c r="U16" s="73">
        <v>-31.7</v>
      </c>
      <c r="V16" s="74">
        <v>25.96</v>
      </c>
      <c r="W16">
        <v>25.96</v>
      </c>
      <c r="X16">
        <v>-11</v>
      </c>
      <c r="Y16">
        <v>-1.5</v>
      </c>
      <c r="Z16">
        <v>-3.2</v>
      </c>
      <c r="AA16">
        <v>0</v>
      </c>
      <c r="AB16">
        <v>0</v>
      </c>
      <c r="AC16">
        <v>-16</v>
      </c>
    </row>
    <row r="17" spans="7:29">
      <c r="G17" t="s">
        <v>59</v>
      </c>
      <c r="H17" s="73">
        <v>30.76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</v>
      </c>
      <c r="P17" s="46">
        <v>-16</v>
      </c>
      <c r="Q17" s="46">
        <v>0</v>
      </c>
      <c r="R17" s="46">
        <v>-3.2</v>
      </c>
      <c r="S17" s="74">
        <v>0</v>
      </c>
      <c r="U17" s="73">
        <v>-32.700000000000003</v>
      </c>
      <c r="V17" s="74">
        <v>30.76</v>
      </c>
      <c r="W17">
        <v>30.76</v>
      </c>
      <c r="X17">
        <v>-12</v>
      </c>
      <c r="Y17">
        <v>-1.5</v>
      </c>
      <c r="Z17">
        <v>-3.2</v>
      </c>
      <c r="AA17">
        <v>0</v>
      </c>
      <c r="AB17">
        <v>0</v>
      </c>
      <c r="AC17">
        <v>-16</v>
      </c>
    </row>
    <row r="18" spans="7:29">
      <c r="G18" t="s">
        <v>60</v>
      </c>
      <c r="H18" s="73">
        <v>39.409999999999997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</v>
      </c>
      <c r="P18" s="46">
        <v>-16</v>
      </c>
      <c r="Q18" s="46">
        <v>0</v>
      </c>
      <c r="R18" s="46">
        <v>-3.2</v>
      </c>
      <c r="S18" s="74">
        <v>0</v>
      </c>
      <c r="U18" s="73">
        <v>-32.700000000000003</v>
      </c>
      <c r="V18" s="74">
        <v>39.409999999999997</v>
      </c>
      <c r="W18">
        <v>39.409999999999997</v>
      </c>
      <c r="X18">
        <v>-12</v>
      </c>
      <c r="Y18">
        <v>-1.5</v>
      </c>
      <c r="Z18">
        <v>-3.2</v>
      </c>
      <c r="AA18">
        <v>0</v>
      </c>
      <c r="AB18">
        <v>0</v>
      </c>
      <c r="AC18">
        <v>-16</v>
      </c>
    </row>
    <row r="19" spans="7:29">
      <c r="G19" t="s">
        <v>61</v>
      </c>
      <c r="H19" s="73">
        <v>57.68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-20</v>
      </c>
      <c r="P19" s="46">
        <v>-16</v>
      </c>
      <c r="Q19" s="46">
        <v>0</v>
      </c>
      <c r="R19" s="46">
        <v>-2.5</v>
      </c>
      <c r="S19" s="74">
        <v>0</v>
      </c>
      <c r="U19" s="73">
        <v>-40</v>
      </c>
      <c r="V19" s="74">
        <v>57.68</v>
      </c>
      <c r="W19">
        <v>57.68</v>
      </c>
      <c r="X19">
        <v>-20</v>
      </c>
      <c r="Y19">
        <v>-1.5</v>
      </c>
      <c r="Z19">
        <v>-2.5</v>
      </c>
      <c r="AA19">
        <v>0</v>
      </c>
      <c r="AB19">
        <v>0</v>
      </c>
      <c r="AC19">
        <v>-16</v>
      </c>
    </row>
    <row r="20" spans="7:29">
      <c r="G20" t="s">
        <v>62</v>
      </c>
      <c r="H20" s="73">
        <v>69.209999999999994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-19</v>
      </c>
      <c r="P20" s="46">
        <v>-16</v>
      </c>
      <c r="Q20" s="46">
        <v>0</v>
      </c>
      <c r="R20" s="46">
        <v>-1.5</v>
      </c>
      <c r="S20" s="74">
        <v>0</v>
      </c>
      <c r="U20" s="73">
        <v>-38</v>
      </c>
      <c r="V20" s="74">
        <v>69.209999999999994</v>
      </c>
      <c r="W20">
        <v>69.209999999999994</v>
      </c>
      <c r="X20">
        <v>-19</v>
      </c>
      <c r="Y20">
        <v>-1.5</v>
      </c>
      <c r="Z20">
        <v>-1.5</v>
      </c>
      <c r="AA20">
        <v>0</v>
      </c>
      <c r="AB20">
        <v>0</v>
      </c>
      <c r="AC20">
        <v>-16</v>
      </c>
    </row>
    <row r="21" spans="7:29">
      <c r="G21" t="s">
        <v>63</v>
      </c>
      <c r="H21" s="73">
        <v>18.260000000000002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-19</v>
      </c>
      <c r="P21" s="46">
        <v>-16</v>
      </c>
      <c r="Q21" s="46">
        <v>0</v>
      </c>
      <c r="R21" s="46">
        <v>-0.5</v>
      </c>
      <c r="S21" s="74">
        <v>0</v>
      </c>
      <c r="U21" s="73">
        <v>-37</v>
      </c>
      <c r="V21" s="74">
        <v>18.260000000000002</v>
      </c>
      <c r="W21">
        <v>18.260000000000002</v>
      </c>
      <c r="X21">
        <v>-19</v>
      </c>
      <c r="Y21">
        <v>-1.5</v>
      </c>
      <c r="Z21">
        <v>-0.5</v>
      </c>
      <c r="AA21">
        <v>0</v>
      </c>
      <c r="AB21">
        <v>0</v>
      </c>
      <c r="AC21">
        <v>-16</v>
      </c>
    </row>
    <row r="22" spans="7:29">
      <c r="G22" t="s">
        <v>64</v>
      </c>
      <c r="H22" s="73">
        <v>15.38</v>
      </c>
      <c r="I22" s="46">
        <v>0</v>
      </c>
      <c r="J22" s="46">
        <v>0</v>
      </c>
      <c r="K22" s="46">
        <v>0</v>
      </c>
      <c r="L22" s="46">
        <v>0.48</v>
      </c>
      <c r="M22" s="74">
        <v>0</v>
      </c>
      <c r="N22" s="73">
        <v>0</v>
      </c>
      <c r="O22" s="46">
        <v>-22</v>
      </c>
      <c r="P22" s="46">
        <v>-10</v>
      </c>
      <c r="Q22" s="46">
        <v>0</v>
      </c>
      <c r="R22" s="46">
        <v>0</v>
      </c>
      <c r="S22" s="74">
        <v>0</v>
      </c>
      <c r="U22" s="73">
        <v>-33.5</v>
      </c>
      <c r="V22" s="74">
        <v>15.86</v>
      </c>
      <c r="W22">
        <v>15.38</v>
      </c>
      <c r="X22">
        <v>-22</v>
      </c>
      <c r="Y22">
        <v>-1.5</v>
      </c>
      <c r="Z22">
        <v>0.48</v>
      </c>
      <c r="AA22">
        <v>0</v>
      </c>
      <c r="AB22">
        <v>0</v>
      </c>
      <c r="AC22">
        <v>-10</v>
      </c>
    </row>
    <row r="23" spans="7:29">
      <c r="G23" t="s">
        <v>65</v>
      </c>
      <c r="H23" s="73">
        <v>50.95</v>
      </c>
      <c r="I23" s="46">
        <v>0</v>
      </c>
      <c r="J23" s="46">
        <v>0</v>
      </c>
      <c r="K23" s="46">
        <v>0</v>
      </c>
      <c r="L23" s="46">
        <v>2.69</v>
      </c>
      <c r="M23" s="74">
        <v>0</v>
      </c>
      <c r="N23" s="73">
        <v>0</v>
      </c>
      <c r="O23" s="46">
        <v>-26</v>
      </c>
      <c r="P23" s="46">
        <v>-20</v>
      </c>
      <c r="Q23" s="46">
        <v>0</v>
      </c>
      <c r="R23" s="46">
        <v>0</v>
      </c>
      <c r="S23" s="74">
        <v>0</v>
      </c>
      <c r="U23" s="73">
        <v>-47.5</v>
      </c>
      <c r="V23" s="74">
        <v>53.64</v>
      </c>
      <c r="W23">
        <v>50.95</v>
      </c>
      <c r="X23">
        <v>-26</v>
      </c>
      <c r="Y23">
        <v>-1.5</v>
      </c>
      <c r="Z23">
        <v>2.69</v>
      </c>
      <c r="AA23">
        <v>0</v>
      </c>
      <c r="AB23">
        <v>0</v>
      </c>
      <c r="AC23">
        <v>-20</v>
      </c>
    </row>
    <row r="24" spans="7:29">
      <c r="G24" t="s">
        <v>66</v>
      </c>
      <c r="H24" s="73">
        <v>83.63</v>
      </c>
      <c r="I24" s="46">
        <v>0</v>
      </c>
      <c r="J24" s="46">
        <v>0</v>
      </c>
      <c r="K24" s="46">
        <v>0</v>
      </c>
      <c r="L24" s="46">
        <v>5.96</v>
      </c>
      <c r="M24" s="74">
        <v>0</v>
      </c>
      <c r="N24" s="73">
        <v>0</v>
      </c>
      <c r="O24" s="46">
        <v>-13</v>
      </c>
      <c r="P24" s="46">
        <v>-20</v>
      </c>
      <c r="Q24" s="46">
        <v>0</v>
      </c>
      <c r="R24" s="46">
        <v>0</v>
      </c>
      <c r="S24" s="74">
        <v>0</v>
      </c>
      <c r="U24" s="73">
        <v>-34.5</v>
      </c>
      <c r="V24" s="74">
        <v>89.59</v>
      </c>
      <c r="W24">
        <v>83.63</v>
      </c>
      <c r="X24">
        <v>-13</v>
      </c>
      <c r="Y24">
        <v>-1.5</v>
      </c>
      <c r="Z24">
        <v>5.96</v>
      </c>
      <c r="AA24">
        <v>0</v>
      </c>
      <c r="AB24">
        <v>0</v>
      </c>
      <c r="AC24">
        <v>-20</v>
      </c>
    </row>
    <row r="25" spans="7:29">
      <c r="G25" t="s">
        <v>67</v>
      </c>
      <c r="H25" s="73">
        <v>75.94</v>
      </c>
      <c r="I25" s="46">
        <v>0</v>
      </c>
      <c r="J25" s="46">
        <v>0</v>
      </c>
      <c r="K25" s="46">
        <v>0</v>
      </c>
      <c r="L25" s="46">
        <v>8.4600000000000009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-1.5</v>
      </c>
      <c r="V25" s="74">
        <v>84.4</v>
      </c>
      <c r="W25">
        <v>75.94</v>
      </c>
      <c r="X25">
        <v>0</v>
      </c>
      <c r="Y25">
        <v>-1.5</v>
      </c>
      <c r="Z25">
        <v>8.4600000000000009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82.67</v>
      </c>
      <c r="I26" s="46">
        <v>0</v>
      </c>
      <c r="J26" s="46">
        <v>0</v>
      </c>
      <c r="K26" s="46">
        <v>0</v>
      </c>
      <c r="L26" s="46">
        <v>10.38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-1.5</v>
      </c>
      <c r="V26" s="74">
        <v>93.05</v>
      </c>
      <c r="W26">
        <v>82.67</v>
      </c>
      <c r="X26">
        <v>0</v>
      </c>
      <c r="Y26">
        <v>-1.5</v>
      </c>
      <c r="Z26">
        <v>10.38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87.48</v>
      </c>
      <c r="I27" s="46">
        <v>0</v>
      </c>
      <c r="J27" s="46">
        <v>9.61</v>
      </c>
      <c r="K27" s="46">
        <v>0</v>
      </c>
      <c r="L27" s="46">
        <v>13.36</v>
      </c>
      <c r="M27" s="74">
        <v>0</v>
      </c>
      <c r="N27" s="73">
        <v>0</v>
      </c>
      <c r="O27" s="46">
        <v>-13</v>
      </c>
      <c r="P27" s="46">
        <v>0</v>
      </c>
      <c r="Q27" s="46">
        <v>0</v>
      </c>
      <c r="R27" s="46">
        <v>0</v>
      </c>
      <c r="S27" s="74">
        <v>0</v>
      </c>
      <c r="U27" s="73">
        <v>-13</v>
      </c>
      <c r="V27" s="74">
        <v>110.45</v>
      </c>
      <c r="W27">
        <v>87.48</v>
      </c>
      <c r="X27">
        <v>-13</v>
      </c>
      <c r="Y27">
        <v>0</v>
      </c>
      <c r="Z27">
        <v>13.36</v>
      </c>
      <c r="AA27">
        <v>0</v>
      </c>
      <c r="AB27">
        <v>0</v>
      </c>
      <c r="AC27">
        <v>9.61</v>
      </c>
    </row>
    <row r="28" spans="7:29">
      <c r="G28" t="s">
        <v>70</v>
      </c>
      <c r="H28" s="73">
        <v>98.04</v>
      </c>
      <c r="I28" s="46">
        <v>0</v>
      </c>
      <c r="J28" s="46">
        <v>11.54</v>
      </c>
      <c r="K28" s="46">
        <v>0</v>
      </c>
      <c r="L28" s="46">
        <v>13.75</v>
      </c>
      <c r="M28" s="74">
        <v>0</v>
      </c>
      <c r="N28" s="73">
        <v>0</v>
      </c>
      <c r="O28" s="46">
        <v>-35</v>
      </c>
      <c r="P28" s="46">
        <v>0</v>
      </c>
      <c r="Q28" s="46">
        <v>0</v>
      </c>
      <c r="R28" s="46">
        <v>0</v>
      </c>
      <c r="S28" s="74">
        <v>0</v>
      </c>
      <c r="U28" s="73">
        <v>-35</v>
      </c>
      <c r="V28" s="74">
        <v>123.33</v>
      </c>
      <c r="W28">
        <v>98.04</v>
      </c>
      <c r="X28">
        <v>-35</v>
      </c>
      <c r="Y28">
        <v>0</v>
      </c>
      <c r="Z28">
        <v>13.75</v>
      </c>
      <c r="AA28">
        <v>0</v>
      </c>
      <c r="AB28">
        <v>0</v>
      </c>
      <c r="AC28">
        <v>11.54</v>
      </c>
    </row>
    <row r="29" spans="7:29">
      <c r="G29" t="s">
        <v>71</v>
      </c>
      <c r="H29" s="73">
        <v>93.25</v>
      </c>
      <c r="I29" s="46">
        <v>0</v>
      </c>
      <c r="J29" s="46">
        <v>11.54</v>
      </c>
      <c r="K29" s="46">
        <v>0</v>
      </c>
      <c r="L29" s="46">
        <v>15.28</v>
      </c>
      <c r="M29" s="74">
        <v>0</v>
      </c>
      <c r="N29" s="73">
        <v>0</v>
      </c>
      <c r="O29" s="46">
        <v>-20</v>
      </c>
      <c r="P29" s="46">
        <v>0</v>
      </c>
      <c r="Q29" s="46">
        <v>0</v>
      </c>
      <c r="R29" s="46">
        <v>0</v>
      </c>
      <c r="S29" s="74">
        <v>0</v>
      </c>
      <c r="U29" s="73">
        <v>-20</v>
      </c>
      <c r="V29" s="74">
        <v>120.07</v>
      </c>
      <c r="W29">
        <v>93.25</v>
      </c>
      <c r="X29">
        <v>-20</v>
      </c>
      <c r="Y29">
        <v>0</v>
      </c>
      <c r="Z29">
        <v>15.28</v>
      </c>
      <c r="AA29">
        <v>0</v>
      </c>
      <c r="AB29">
        <v>0</v>
      </c>
      <c r="AC29">
        <v>11.54</v>
      </c>
    </row>
    <row r="30" spans="7:29">
      <c r="G30" t="s">
        <v>72</v>
      </c>
      <c r="H30" s="73">
        <v>86.52</v>
      </c>
      <c r="I30" s="46">
        <v>0</v>
      </c>
      <c r="J30" s="46">
        <v>0</v>
      </c>
      <c r="K30" s="46">
        <v>0</v>
      </c>
      <c r="L30" s="46">
        <v>15.19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101.71</v>
      </c>
      <c r="W30">
        <v>86.52</v>
      </c>
      <c r="X30">
        <v>0</v>
      </c>
      <c r="Y30">
        <v>0</v>
      </c>
      <c r="Z30">
        <v>15.19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56.72</v>
      </c>
      <c r="I31" s="46">
        <v>0</v>
      </c>
      <c r="J31" s="46">
        <v>0</v>
      </c>
      <c r="K31" s="46">
        <v>0</v>
      </c>
      <c r="L31" s="46">
        <v>15.19</v>
      </c>
      <c r="M31" s="74">
        <v>0</v>
      </c>
      <c r="N31" s="73">
        <v>0</v>
      </c>
      <c r="O31" s="46">
        <v>-27</v>
      </c>
      <c r="P31" s="46">
        <v>0</v>
      </c>
      <c r="Q31" s="46">
        <v>0</v>
      </c>
      <c r="R31" s="46">
        <v>0</v>
      </c>
      <c r="S31" s="74">
        <v>0</v>
      </c>
      <c r="U31" s="73">
        <v>-27</v>
      </c>
      <c r="V31" s="74">
        <v>71.91</v>
      </c>
      <c r="W31">
        <v>56.72</v>
      </c>
      <c r="X31">
        <v>-27</v>
      </c>
      <c r="Y31">
        <v>0</v>
      </c>
      <c r="Z31">
        <v>15.19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58.64</v>
      </c>
      <c r="I32" s="46">
        <v>0</v>
      </c>
      <c r="J32" s="46">
        <v>0</v>
      </c>
      <c r="K32" s="46">
        <v>0</v>
      </c>
      <c r="L32" s="46">
        <v>15.19</v>
      </c>
      <c r="M32" s="74">
        <v>0</v>
      </c>
      <c r="N32" s="73">
        <v>0</v>
      </c>
      <c r="O32" s="46">
        <v>-11</v>
      </c>
      <c r="P32" s="46">
        <v>0</v>
      </c>
      <c r="Q32" s="46">
        <v>0</v>
      </c>
      <c r="R32" s="46">
        <v>0</v>
      </c>
      <c r="S32" s="74">
        <v>0</v>
      </c>
      <c r="U32" s="73">
        <v>-11</v>
      </c>
      <c r="V32" s="74">
        <v>73.83</v>
      </c>
      <c r="W32">
        <v>58.64</v>
      </c>
      <c r="X32">
        <v>-11</v>
      </c>
      <c r="Y32">
        <v>0</v>
      </c>
      <c r="Z32">
        <v>15.19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43.25</v>
      </c>
      <c r="I33" s="46">
        <v>0</v>
      </c>
      <c r="J33" s="46">
        <v>19.23</v>
      </c>
      <c r="K33" s="46">
        <v>0</v>
      </c>
      <c r="L33" s="46">
        <v>15.19</v>
      </c>
      <c r="M33" s="74">
        <v>3.08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80.75</v>
      </c>
      <c r="W33">
        <v>43.25</v>
      </c>
      <c r="X33">
        <v>0</v>
      </c>
      <c r="Y33">
        <v>0</v>
      </c>
      <c r="Z33">
        <v>15.19</v>
      </c>
      <c r="AA33">
        <v>0</v>
      </c>
      <c r="AB33">
        <v>3.08</v>
      </c>
      <c r="AC33">
        <v>19.23</v>
      </c>
    </row>
    <row r="34" spans="7:29">
      <c r="G34" t="s">
        <v>76</v>
      </c>
      <c r="H34" s="73">
        <v>55.76</v>
      </c>
      <c r="I34" s="46">
        <v>11.54</v>
      </c>
      <c r="J34" s="46">
        <v>28.84</v>
      </c>
      <c r="K34" s="46">
        <v>0</v>
      </c>
      <c r="L34" s="46">
        <v>14.32</v>
      </c>
      <c r="M34" s="74">
        <v>9.61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120.07</v>
      </c>
      <c r="W34">
        <v>55.76</v>
      </c>
      <c r="X34">
        <v>11.54</v>
      </c>
      <c r="Y34">
        <v>0</v>
      </c>
      <c r="Z34">
        <v>14.32</v>
      </c>
      <c r="AA34">
        <v>0</v>
      </c>
      <c r="AB34">
        <v>9.61</v>
      </c>
      <c r="AC34">
        <v>28.84</v>
      </c>
    </row>
    <row r="35" spans="7:29">
      <c r="G35" t="s">
        <v>77</v>
      </c>
      <c r="H35" s="73">
        <v>78.83</v>
      </c>
      <c r="I35" s="46">
        <v>0</v>
      </c>
      <c r="J35" s="46">
        <v>28.84</v>
      </c>
      <c r="K35" s="46">
        <v>0</v>
      </c>
      <c r="L35" s="46">
        <v>14.23</v>
      </c>
      <c r="M35" s="74">
        <v>9.61</v>
      </c>
      <c r="N35" s="73">
        <v>0</v>
      </c>
      <c r="O35" s="46">
        <v>-10</v>
      </c>
      <c r="P35" s="46">
        <v>0</v>
      </c>
      <c r="Q35" s="46">
        <v>0</v>
      </c>
      <c r="R35" s="46">
        <v>0</v>
      </c>
      <c r="S35" s="74">
        <v>0</v>
      </c>
      <c r="U35" s="73">
        <v>-10.5</v>
      </c>
      <c r="V35" s="74">
        <v>131.51</v>
      </c>
      <c r="W35">
        <v>78.83</v>
      </c>
      <c r="X35">
        <v>-10</v>
      </c>
      <c r="Y35">
        <v>-0.5</v>
      </c>
      <c r="Z35">
        <v>14.23</v>
      </c>
      <c r="AA35">
        <v>0</v>
      </c>
      <c r="AB35">
        <v>9.61</v>
      </c>
      <c r="AC35">
        <v>28.84</v>
      </c>
    </row>
    <row r="36" spans="7:29">
      <c r="G36" t="s">
        <v>78</v>
      </c>
      <c r="H36" s="73">
        <v>67.3</v>
      </c>
      <c r="I36" s="46">
        <v>0</v>
      </c>
      <c r="J36" s="46">
        <v>9.61</v>
      </c>
      <c r="K36" s="46">
        <v>0</v>
      </c>
      <c r="L36" s="46">
        <v>12.4</v>
      </c>
      <c r="M36" s="74">
        <v>7.88</v>
      </c>
      <c r="N36" s="73">
        <v>0</v>
      </c>
      <c r="O36" s="46">
        <v>-25</v>
      </c>
      <c r="P36" s="46">
        <v>0</v>
      </c>
      <c r="Q36" s="46">
        <v>0</v>
      </c>
      <c r="R36" s="46">
        <v>0</v>
      </c>
      <c r="S36" s="74">
        <v>0</v>
      </c>
      <c r="U36" s="73">
        <v>-25.5</v>
      </c>
      <c r="V36" s="74">
        <v>97.19</v>
      </c>
      <c r="W36">
        <v>67.3</v>
      </c>
      <c r="X36">
        <v>-25</v>
      </c>
      <c r="Y36">
        <v>-0.5</v>
      </c>
      <c r="Z36">
        <v>12.4</v>
      </c>
      <c r="AA36">
        <v>0</v>
      </c>
      <c r="AB36">
        <v>7.88</v>
      </c>
      <c r="AC36">
        <v>9.61</v>
      </c>
    </row>
    <row r="37" spans="7:29">
      <c r="G37" t="s">
        <v>79</v>
      </c>
      <c r="H37" s="73">
        <v>65.37</v>
      </c>
      <c r="I37" s="46">
        <v>0</v>
      </c>
      <c r="J37" s="46">
        <v>0</v>
      </c>
      <c r="K37" s="46">
        <v>0</v>
      </c>
      <c r="L37" s="46">
        <v>12.4</v>
      </c>
      <c r="M37" s="74">
        <v>8.36</v>
      </c>
      <c r="N37" s="73">
        <v>0</v>
      </c>
      <c r="O37" s="46">
        <v>-16</v>
      </c>
      <c r="P37" s="46">
        <v>0</v>
      </c>
      <c r="Q37" s="46">
        <v>0</v>
      </c>
      <c r="R37" s="46">
        <v>0</v>
      </c>
      <c r="S37" s="74">
        <v>0</v>
      </c>
      <c r="U37" s="73">
        <v>-16.5</v>
      </c>
      <c r="V37" s="74">
        <v>86.13</v>
      </c>
      <c r="W37">
        <v>65.37</v>
      </c>
      <c r="X37">
        <v>-16</v>
      </c>
      <c r="Y37">
        <v>-0.5</v>
      </c>
      <c r="Z37">
        <v>12.4</v>
      </c>
      <c r="AA37">
        <v>0</v>
      </c>
      <c r="AB37">
        <v>8.36</v>
      </c>
      <c r="AC37">
        <v>0</v>
      </c>
    </row>
    <row r="38" spans="7:29">
      <c r="G38" t="s">
        <v>80</v>
      </c>
      <c r="H38" s="73">
        <v>61.53</v>
      </c>
      <c r="I38" s="46">
        <v>0</v>
      </c>
      <c r="J38" s="46">
        <v>0</v>
      </c>
      <c r="K38" s="46">
        <v>0</v>
      </c>
      <c r="L38" s="46">
        <v>11.44</v>
      </c>
      <c r="M38" s="74">
        <v>5.09</v>
      </c>
      <c r="N38" s="73">
        <v>0</v>
      </c>
      <c r="O38" s="46">
        <v>-30</v>
      </c>
      <c r="P38" s="46">
        <v>0</v>
      </c>
      <c r="Q38" s="46">
        <v>0</v>
      </c>
      <c r="R38" s="46">
        <v>0</v>
      </c>
      <c r="S38" s="74">
        <v>0</v>
      </c>
      <c r="U38" s="73">
        <v>-30.5</v>
      </c>
      <c r="V38" s="74">
        <v>78.06</v>
      </c>
      <c r="W38">
        <v>61.53</v>
      </c>
      <c r="X38">
        <v>-30</v>
      </c>
      <c r="Y38">
        <v>-0.5</v>
      </c>
      <c r="Z38">
        <v>11.44</v>
      </c>
      <c r="AA38">
        <v>0</v>
      </c>
      <c r="AB38">
        <v>5.09</v>
      </c>
      <c r="AC38">
        <v>0</v>
      </c>
    </row>
    <row r="39" spans="7:29">
      <c r="G39" t="s">
        <v>81</v>
      </c>
      <c r="H39" s="73">
        <v>32.68</v>
      </c>
      <c r="I39" s="46">
        <v>0</v>
      </c>
      <c r="J39" s="46">
        <v>0</v>
      </c>
      <c r="K39" s="46">
        <v>0</v>
      </c>
      <c r="L39" s="46">
        <v>10.48</v>
      </c>
      <c r="M39" s="74">
        <v>7.98</v>
      </c>
      <c r="N39" s="73">
        <v>0</v>
      </c>
      <c r="O39" s="46">
        <v>-28</v>
      </c>
      <c r="P39" s="46">
        <v>0</v>
      </c>
      <c r="Q39" s="46">
        <v>0</v>
      </c>
      <c r="R39" s="46">
        <v>0</v>
      </c>
      <c r="S39" s="74">
        <v>0</v>
      </c>
      <c r="U39" s="73">
        <v>-28.5</v>
      </c>
      <c r="V39" s="74">
        <v>51.14</v>
      </c>
      <c r="W39">
        <v>32.68</v>
      </c>
      <c r="X39">
        <v>-28</v>
      </c>
      <c r="Y39">
        <v>-0.5</v>
      </c>
      <c r="Z39">
        <v>10.48</v>
      </c>
      <c r="AA39">
        <v>0</v>
      </c>
      <c r="AB39">
        <v>7.98</v>
      </c>
      <c r="AC39">
        <v>0</v>
      </c>
    </row>
    <row r="40" spans="7:29">
      <c r="G40" t="s">
        <v>82</v>
      </c>
      <c r="H40" s="73">
        <v>40.380000000000003</v>
      </c>
      <c r="I40" s="46">
        <v>0</v>
      </c>
      <c r="J40" s="46">
        <v>0</v>
      </c>
      <c r="K40" s="46">
        <v>0</v>
      </c>
      <c r="L40" s="46">
        <v>9.9</v>
      </c>
      <c r="M40" s="74">
        <v>0</v>
      </c>
      <c r="N40" s="73">
        <v>0</v>
      </c>
      <c r="O40" s="46">
        <v>-31</v>
      </c>
      <c r="P40" s="46">
        <v>0</v>
      </c>
      <c r="Q40" s="46">
        <v>0</v>
      </c>
      <c r="R40" s="46">
        <v>0</v>
      </c>
      <c r="S40" s="74">
        <v>0</v>
      </c>
      <c r="U40" s="73">
        <v>-31.5</v>
      </c>
      <c r="V40" s="74">
        <v>50.28</v>
      </c>
      <c r="W40">
        <v>40.380000000000003</v>
      </c>
      <c r="X40">
        <v>-31</v>
      </c>
      <c r="Y40">
        <v>-0.5</v>
      </c>
      <c r="Z40">
        <v>9.9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27.88</v>
      </c>
      <c r="I41" s="46">
        <v>0</v>
      </c>
      <c r="J41" s="46">
        <v>38.450000000000003</v>
      </c>
      <c r="K41" s="46">
        <v>0</v>
      </c>
      <c r="L41" s="46">
        <v>9.9</v>
      </c>
      <c r="M41" s="74">
        <v>0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-15.5</v>
      </c>
      <c r="V41" s="74">
        <v>76.23</v>
      </c>
      <c r="W41">
        <v>27.88</v>
      </c>
      <c r="X41">
        <v>-15</v>
      </c>
      <c r="Y41">
        <v>-0.5</v>
      </c>
      <c r="Z41">
        <v>9.9</v>
      </c>
      <c r="AA41">
        <v>0</v>
      </c>
      <c r="AB41">
        <v>0</v>
      </c>
      <c r="AC41">
        <v>38.450000000000003</v>
      </c>
    </row>
    <row r="42" spans="7:29">
      <c r="G42" t="s">
        <v>84</v>
      </c>
      <c r="H42" s="73">
        <v>22.11</v>
      </c>
      <c r="I42" s="46">
        <v>0</v>
      </c>
      <c r="J42" s="46">
        <v>38.450000000000003</v>
      </c>
      <c r="K42" s="46">
        <v>0</v>
      </c>
      <c r="L42" s="46">
        <v>9.61</v>
      </c>
      <c r="M42" s="74">
        <v>0</v>
      </c>
      <c r="N42" s="73">
        <v>0</v>
      </c>
      <c r="O42" s="46">
        <v>-15</v>
      </c>
      <c r="P42" s="46">
        <v>0</v>
      </c>
      <c r="Q42" s="46">
        <v>0</v>
      </c>
      <c r="R42" s="46">
        <v>0</v>
      </c>
      <c r="S42" s="74">
        <v>0</v>
      </c>
      <c r="U42" s="73">
        <v>-15.5</v>
      </c>
      <c r="V42" s="74">
        <v>70.17</v>
      </c>
      <c r="W42">
        <v>22.11</v>
      </c>
      <c r="X42">
        <v>-15</v>
      </c>
      <c r="Y42">
        <v>-0.5</v>
      </c>
      <c r="Z42">
        <v>9.61</v>
      </c>
      <c r="AA42">
        <v>0</v>
      </c>
      <c r="AB42">
        <v>0</v>
      </c>
      <c r="AC42">
        <v>38.450000000000003</v>
      </c>
    </row>
    <row r="43" spans="7:29">
      <c r="G43" t="s">
        <v>85</v>
      </c>
      <c r="H43" s="73">
        <v>89.41</v>
      </c>
      <c r="I43" s="46">
        <v>15.38</v>
      </c>
      <c r="J43" s="46">
        <v>38.450000000000003</v>
      </c>
      <c r="K43" s="46">
        <v>0</v>
      </c>
      <c r="L43" s="46">
        <v>9.61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-0.5</v>
      </c>
      <c r="V43" s="74">
        <v>152.85</v>
      </c>
      <c r="W43">
        <v>89.41</v>
      </c>
      <c r="X43">
        <v>15.38</v>
      </c>
      <c r="Y43">
        <v>-0.5</v>
      </c>
      <c r="Z43">
        <v>9.61</v>
      </c>
      <c r="AA43">
        <v>0</v>
      </c>
      <c r="AB43">
        <v>0</v>
      </c>
      <c r="AC43">
        <v>38.450000000000003</v>
      </c>
    </row>
    <row r="44" spans="7:29">
      <c r="G44" t="s">
        <v>86</v>
      </c>
      <c r="H44" s="73">
        <v>99.98</v>
      </c>
      <c r="I44" s="46">
        <v>14.42</v>
      </c>
      <c r="J44" s="46">
        <v>38.450000000000003</v>
      </c>
      <c r="K44" s="46">
        <v>0</v>
      </c>
      <c r="L44" s="46">
        <v>9.1300000000000008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-0.5</v>
      </c>
      <c r="V44" s="74">
        <v>161.97999999999999</v>
      </c>
      <c r="W44">
        <v>99.98</v>
      </c>
      <c r="X44">
        <v>14.42</v>
      </c>
      <c r="Y44">
        <v>-0.5</v>
      </c>
      <c r="Z44">
        <v>9.1300000000000008</v>
      </c>
      <c r="AA44">
        <v>0</v>
      </c>
      <c r="AB44">
        <v>0</v>
      </c>
      <c r="AC44">
        <v>38.450000000000003</v>
      </c>
    </row>
    <row r="45" spans="7:29">
      <c r="G45" t="s">
        <v>87</v>
      </c>
      <c r="H45" s="73">
        <v>46.14</v>
      </c>
      <c r="I45" s="46">
        <v>22.11</v>
      </c>
      <c r="J45" s="46">
        <v>48.07</v>
      </c>
      <c r="K45" s="46">
        <v>0</v>
      </c>
      <c r="L45" s="46">
        <v>7.98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-0.5</v>
      </c>
      <c r="V45" s="74">
        <v>124.3</v>
      </c>
      <c r="W45">
        <v>46.14</v>
      </c>
      <c r="X45">
        <v>22.11</v>
      </c>
      <c r="Y45">
        <v>-0.5</v>
      </c>
      <c r="Z45">
        <v>7.98</v>
      </c>
      <c r="AA45">
        <v>0</v>
      </c>
      <c r="AB45">
        <v>0</v>
      </c>
      <c r="AC45">
        <v>48.07</v>
      </c>
    </row>
    <row r="46" spans="7:29">
      <c r="G46" t="s">
        <v>88</v>
      </c>
      <c r="H46" s="73">
        <v>45.18</v>
      </c>
      <c r="I46" s="46">
        <v>24.03</v>
      </c>
      <c r="J46" s="46">
        <v>48.07</v>
      </c>
      <c r="K46" s="46">
        <v>0</v>
      </c>
      <c r="L46" s="46">
        <v>7.59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-0.5</v>
      </c>
      <c r="V46" s="74">
        <v>124.87</v>
      </c>
      <c r="W46">
        <v>45.18</v>
      </c>
      <c r="X46">
        <v>24.03</v>
      </c>
      <c r="Y46">
        <v>-0.5</v>
      </c>
      <c r="Z46">
        <v>7.59</v>
      </c>
      <c r="AA46">
        <v>0</v>
      </c>
      <c r="AB46">
        <v>0</v>
      </c>
      <c r="AC46">
        <v>48.07</v>
      </c>
    </row>
    <row r="47" spans="7:29">
      <c r="G47" t="s">
        <v>89</v>
      </c>
      <c r="H47" s="73">
        <v>69.22</v>
      </c>
      <c r="I47" s="46">
        <v>40.369999999999997</v>
      </c>
      <c r="J47" s="46">
        <v>43.26</v>
      </c>
      <c r="K47" s="46">
        <v>0</v>
      </c>
      <c r="L47" s="46">
        <v>7.59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-0.5</v>
      </c>
      <c r="V47" s="74">
        <v>160.44</v>
      </c>
      <c r="W47">
        <v>69.22</v>
      </c>
      <c r="X47">
        <v>40.369999999999997</v>
      </c>
      <c r="Y47">
        <v>-0.5</v>
      </c>
      <c r="Z47">
        <v>7.59</v>
      </c>
      <c r="AA47">
        <v>0</v>
      </c>
      <c r="AB47">
        <v>0</v>
      </c>
      <c r="AC47">
        <v>43.26</v>
      </c>
    </row>
    <row r="48" spans="7:29">
      <c r="G48" t="s">
        <v>90</v>
      </c>
      <c r="H48" s="73">
        <v>45.18</v>
      </c>
      <c r="I48" s="46">
        <v>33.65</v>
      </c>
      <c r="J48" s="46">
        <v>48.06</v>
      </c>
      <c r="K48" s="46">
        <v>0</v>
      </c>
      <c r="L48" s="46">
        <v>6.54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-0.5</v>
      </c>
      <c r="V48" s="74">
        <v>133.43</v>
      </c>
      <c r="W48">
        <v>45.18</v>
      </c>
      <c r="X48">
        <v>33.65</v>
      </c>
      <c r="Y48">
        <v>-0.5</v>
      </c>
      <c r="Z48">
        <v>6.54</v>
      </c>
      <c r="AA48">
        <v>0</v>
      </c>
      <c r="AB48">
        <v>0</v>
      </c>
      <c r="AC48">
        <v>48.06</v>
      </c>
    </row>
    <row r="49" spans="7:29">
      <c r="G49" t="s">
        <v>91</v>
      </c>
      <c r="H49" s="73">
        <v>12.5</v>
      </c>
      <c r="I49" s="46">
        <v>26.92</v>
      </c>
      <c r="J49" s="46">
        <v>57.67</v>
      </c>
      <c r="K49" s="46">
        <v>0</v>
      </c>
      <c r="L49" s="46">
        <v>6.63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103.72</v>
      </c>
      <c r="W49">
        <v>12.5</v>
      </c>
      <c r="X49">
        <v>26.92</v>
      </c>
      <c r="Y49">
        <v>-0.5</v>
      </c>
      <c r="Z49">
        <v>6.63</v>
      </c>
      <c r="AA49">
        <v>0</v>
      </c>
      <c r="AB49">
        <v>0</v>
      </c>
      <c r="AC49">
        <v>57.67</v>
      </c>
    </row>
    <row r="50" spans="7:29">
      <c r="G50" t="s">
        <v>92</v>
      </c>
      <c r="H50" s="73">
        <v>38.450000000000003</v>
      </c>
      <c r="I50" s="46">
        <v>21.15</v>
      </c>
      <c r="J50" s="46">
        <v>57.68</v>
      </c>
      <c r="K50" s="46">
        <v>0</v>
      </c>
      <c r="L50" s="46">
        <v>5.67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122.95</v>
      </c>
      <c r="W50">
        <v>38.450000000000003</v>
      </c>
      <c r="X50">
        <v>21.15</v>
      </c>
      <c r="Y50">
        <v>-0.5</v>
      </c>
      <c r="Z50">
        <v>5.67</v>
      </c>
      <c r="AA50">
        <v>0</v>
      </c>
      <c r="AB50">
        <v>0</v>
      </c>
      <c r="AC50">
        <v>57.68</v>
      </c>
    </row>
    <row r="51" spans="7:29">
      <c r="G51" t="s">
        <v>93</v>
      </c>
      <c r="H51" s="73">
        <v>48.07</v>
      </c>
      <c r="I51" s="46">
        <v>13.46</v>
      </c>
      <c r="J51" s="46">
        <v>62.48</v>
      </c>
      <c r="K51" s="46">
        <v>0</v>
      </c>
      <c r="L51" s="46">
        <v>5.67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-0.5</v>
      </c>
      <c r="V51" s="74">
        <v>129.68</v>
      </c>
      <c r="W51">
        <v>48.07</v>
      </c>
      <c r="X51">
        <v>13.46</v>
      </c>
      <c r="Y51">
        <v>-0.5</v>
      </c>
      <c r="Z51">
        <v>5.67</v>
      </c>
      <c r="AA51">
        <v>0</v>
      </c>
      <c r="AB51">
        <v>0</v>
      </c>
      <c r="AC51">
        <v>62.48</v>
      </c>
    </row>
    <row r="52" spans="7:29">
      <c r="G52" t="s">
        <v>94</v>
      </c>
      <c r="H52" s="73">
        <v>60.55</v>
      </c>
      <c r="I52" s="46">
        <v>27.88</v>
      </c>
      <c r="J52" s="46">
        <v>57.68</v>
      </c>
      <c r="K52" s="46">
        <v>0</v>
      </c>
      <c r="L52" s="46">
        <v>5.58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151.69</v>
      </c>
      <c r="W52">
        <v>60.55</v>
      </c>
      <c r="X52">
        <v>27.88</v>
      </c>
      <c r="Y52">
        <v>-0.5</v>
      </c>
      <c r="Z52">
        <v>5.58</v>
      </c>
      <c r="AA52">
        <v>0</v>
      </c>
      <c r="AB52">
        <v>0</v>
      </c>
      <c r="AC52">
        <v>57.68</v>
      </c>
    </row>
    <row r="53" spans="7:29">
      <c r="G53" t="s">
        <v>95</v>
      </c>
      <c r="H53" s="73">
        <v>46.15</v>
      </c>
      <c r="I53" s="46">
        <v>23.07</v>
      </c>
      <c r="J53" s="46">
        <v>43.26</v>
      </c>
      <c r="K53" s="46">
        <v>0</v>
      </c>
      <c r="L53" s="46">
        <v>5.09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-0.5</v>
      </c>
      <c r="V53" s="74">
        <v>117.57</v>
      </c>
      <c r="W53">
        <v>46.15</v>
      </c>
      <c r="X53">
        <v>23.07</v>
      </c>
      <c r="Y53">
        <v>-0.5</v>
      </c>
      <c r="Z53">
        <v>5.09</v>
      </c>
      <c r="AA53">
        <v>0</v>
      </c>
      <c r="AB53">
        <v>0</v>
      </c>
      <c r="AC53">
        <v>43.26</v>
      </c>
    </row>
    <row r="54" spans="7:29">
      <c r="G54" t="s">
        <v>96</v>
      </c>
      <c r="H54" s="73">
        <v>37.49</v>
      </c>
      <c r="I54" s="46">
        <v>18.260000000000002</v>
      </c>
      <c r="J54" s="46">
        <v>48.07</v>
      </c>
      <c r="K54" s="46">
        <v>0</v>
      </c>
      <c r="L54" s="46">
        <v>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-0.5</v>
      </c>
      <c r="V54" s="74">
        <v>108.82</v>
      </c>
      <c r="W54">
        <v>37.49</v>
      </c>
      <c r="X54">
        <v>18.260000000000002</v>
      </c>
      <c r="Y54">
        <v>-0.5</v>
      </c>
      <c r="Z54">
        <v>5</v>
      </c>
      <c r="AA54">
        <v>0</v>
      </c>
      <c r="AB54">
        <v>0</v>
      </c>
      <c r="AC54">
        <v>48.07</v>
      </c>
    </row>
    <row r="55" spans="7:29">
      <c r="G55" t="s">
        <v>97</v>
      </c>
      <c r="H55" s="73">
        <v>25.95</v>
      </c>
      <c r="I55" s="46">
        <v>14.42</v>
      </c>
      <c r="J55" s="46">
        <v>14.42</v>
      </c>
      <c r="K55" s="46">
        <v>0</v>
      </c>
      <c r="L55" s="46">
        <v>3.85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-0.5</v>
      </c>
      <c r="V55" s="74">
        <v>58.64</v>
      </c>
      <c r="W55">
        <v>25.95</v>
      </c>
      <c r="X55">
        <v>14.42</v>
      </c>
      <c r="Y55">
        <v>-0.5</v>
      </c>
      <c r="Z55">
        <v>3.85</v>
      </c>
      <c r="AA55">
        <v>0</v>
      </c>
      <c r="AB55">
        <v>0</v>
      </c>
      <c r="AC55">
        <v>14.42</v>
      </c>
    </row>
    <row r="56" spans="7:29">
      <c r="G56" t="s">
        <v>98</v>
      </c>
      <c r="H56" s="73">
        <v>41.34</v>
      </c>
      <c r="I56" s="46">
        <v>23.07</v>
      </c>
      <c r="J56" s="46">
        <v>14.42</v>
      </c>
      <c r="K56" s="46">
        <v>0</v>
      </c>
      <c r="L56" s="46">
        <v>2.88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-0.5</v>
      </c>
      <c r="V56" s="74">
        <v>81.709999999999994</v>
      </c>
      <c r="W56">
        <v>41.34</v>
      </c>
      <c r="X56">
        <v>23.07</v>
      </c>
      <c r="Y56">
        <v>-0.5</v>
      </c>
      <c r="Z56">
        <v>2.88</v>
      </c>
      <c r="AA56">
        <v>0</v>
      </c>
      <c r="AB56">
        <v>0</v>
      </c>
      <c r="AC56">
        <v>14.42</v>
      </c>
    </row>
    <row r="57" spans="7:29">
      <c r="G57" t="s">
        <v>99</v>
      </c>
      <c r="H57" s="73">
        <v>49.99</v>
      </c>
      <c r="I57" s="46">
        <v>0</v>
      </c>
      <c r="J57" s="46">
        <v>0</v>
      </c>
      <c r="K57" s="46">
        <v>0</v>
      </c>
      <c r="L57" s="46">
        <v>4.2300000000000004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-0.5</v>
      </c>
      <c r="V57" s="74">
        <v>54.22</v>
      </c>
      <c r="W57">
        <v>49.99</v>
      </c>
      <c r="X57">
        <v>0</v>
      </c>
      <c r="Y57">
        <v>-0.5</v>
      </c>
      <c r="Z57">
        <v>4.2300000000000004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50.95</v>
      </c>
      <c r="I58" s="46">
        <v>0</v>
      </c>
      <c r="J58" s="46">
        <v>38.450000000000003</v>
      </c>
      <c r="K58" s="46">
        <v>0</v>
      </c>
      <c r="L58" s="46">
        <v>3.46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-0.5</v>
      </c>
      <c r="V58" s="74">
        <v>92.86</v>
      </c>
      <c r="W58">
        <v>50.95</v>
      </c>
      <c r="X58">
        <v>0</v>
      </c>
      <c r="Y58">
        <v>-0.5</v>
      </c>
      <c r="Z58">
        <v>3.46</v>
      </c>
      <c r="AA58">
        <v>0</v>
      </c>
      <c r="AB58">
        <v>0</v>
      </c>
      <c r="AC58">
        <v>38.450000000000003</v>
      </c>
    </row>
    <row r="59" spans="7:29">
      <c r="G59" t="s">
        <v>101</v>
      </c>
      <c r="H59" s="73">
        <v>76.900000000000006</v>
      </c>
      <c r="I59" s="46">
        <v>0</v>
      </c>
      <c r="J59" s="46">
        <v>28.84</v>
      </c>
      <c r="K59" s="46">
        <v>0</v>
      </c>
      <c r="L59" s="46">
        <v>2.79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108.53</v>
      </c>
      <c r="W59">
        <v>76.900000000000006</v>
      </c>
      <c r="X59">
        <v>0</v>
      </c>
      <c r="Y59">
        <v>0</v>
      </c>
      <c r="Z59">
        <v>2.79</v>
      </c>
      <c r="AA59">
        <v>0</v>
      </c>
      <c r="AB59">
        <v>0</v>
      </c>
      <c r="AC59">
        <v>28.84</v>
      </c>
    </row>
    <row r="60" spans="7:29">
      <c r="G60" t="s">
        <v>102</v>
      </c>
      <c r="H60" s="73">
        <v>78.83</v>
      </c>
      <c r="I60" s="46">
        <v>0</v>
      </c>
      <c r="J60" s="46">
        <v>28.84</v>
      </c>
      <c r="K60" s="46">
        <v>0</v>
      </c>
      <c r="L60" s="46">
        <v>2.69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110.36</v>
      </c>
      <c r="W60">
        <v>78.83</v>
      </c>
      <c r="X60">
        <v>0</v>
      </c>
      <c r="Y60">
        <v>0</v>
      </c>
      <c r="Z60">
        <v>2.69</v>
      </c>
      <c r="AA60">
        <v>0</v>
      </c>
      <c r="AB60">
        <v>0</v>
      </c>
      <c r="AC60">
        <v>28.84</v>
      </c>
    </row>
    <row r="61" spans="7:29">
      <c r="G61" t="s">
        <v>103</v>
      </c>
      <c r="H61" s="73">
        <v>64.400000000000006</v>
      </c>
      <c r="I61" s="46">
        <v>6.73</v>
      </c>
      <c r="J61" s="46">
        <v>4.8099999999999996</v>
      </c>
      <c r="K61" s="46">
        <v>0</v>
      </c>
      <c r="L61" s="46">
        <v>2.5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78.44</v>
      </c>
      <c r="W61">
        <v>64.400000000000006</v>
      </c>
      <c r="X61">
        <v>6.73</v>
      </c>
      <c r="Y61">
        <v>0</v>
      </c>
      <c r="Z61">
        <v>2.5</v>
      </c>
      <c r="AA61">
        <v>0</v>
      </c>
      <c r="AB61">
        <v>0</v>
      </c>
      <c r="AC61">
        <v>4.8099999999999996</v>
      </c>
    </row>
    <row r="62" spans="7:29">
      <c r="G62" t="s">
        <v>104</v>
      </c>
      <c r="H62" s="73">
        <v>55.76</v>
      </c>
      <c r="I62" s="46">
        <v>35.57</v>
      </c>
      <c r="J62" s="46">
        <v>14.42</v>
      </c>
      <c r="K62" s="46">
        <v>0</v>
      </c>
      <c r="L62" s="46">
        <v>1.92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107.67</v>
      </c>
      <c r="W62">
        <v>55.76</v>
      </c>
      <c r="X62">
        <v>35.57</v>
      </c>
      <c r="Y62">
        <v>0</v>
      </c>
      <c r="Z62">
        <v>1.92</v>
      </c>
      <c r="AA62">
        <v>0</v>
      </c>
      <c r="AB62">
        <v>0</v>
      </c>
      <c r="AC62">
        <v>14.42</v>
      </c>
    </row>
    <row r="63" spans="7:29">
      <c r="G63" t="s">
        <v>105</v>
      </c>
      <c r="H63" s="73">
        <v>53.82</v>
      </c>
      <c r="I63" s="46">
        <v>0</v>
      </c>
      <c r="J63" s="46">
        <v>19.23</v>
      </c>
      <c r="K63" s="46">
        <v>0</v>
      </c>
      <c r="L63" s="46">
        <v>1.35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-0.5</v>
      </c>
      <c r="V63" s="74">
        <v>74.400000000000006</v>
      </c>
      <c r="W63">
        <v>53.82</v>
      </c>
      <c r="X63">
        <v>0</v>
      </c>
      <c r="Y63">
        <v>-0.5</v>
      </c>
      <c r="Z63">
        <v>1.35</v>
      </c>
      <c r="AA63">
        <v>0</v>
      </c>
      <c r="AB63">
        <v>0</v>
      </c>
      <c r="AC63">
        <v>19.23</v>
      </c>
    </row>
    <row r="64" spans="7:29">
      <c r="G64" t="s">
        <v>106</v>
      </c>
      <c r="H64" s="73">
        <v>62.48</v>
      </c>
      <c r="I64" s="46">
        <v>0</v>
      </c>
      <c r="J64" s="46">
        <v>14.42</v>
      </c>
      <c r="K64" s="46">
        <v>0</v>
      </c>
      <c r="L64" s="46">
        <v>1.73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-0.5</v>
      </c>
      <c r="V64" s="74">
        <v>78.63</v>
      </c>
      <c r="W64">
        <v>62.48</v>
      </c>
      <c r="X64">
        <v>0</v>
      </c>
      <c r="Y64">
        <v>-0.5</v>
      </c>
      <c r="Z64">
        <v>1.73</v>
      </c>
      <c r="AA64">
        <v>0</v>
      </c>
      <c r="AB64">
        <v>0</v>
      </c>
      <c r="AC64">
        <v>14.42</v>
      </c>
    </row>
    <row r="65" spans="7:29">
      <c r="G65" t="s">
        <v>107</v>
      </c>
      <c r="H65" s="73">
        <v>60.57</v>
      </c>
      <c r="I65" s="46">
        <v>0</v>
      </c>
      <c r="J65" s="46">
        <v>14.42</v>
      </c>
      <c r="K65" s="46">
        <v>0</v>
      </c>
      <c r="L65" s="46">
        <v>2.11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-0.5</v>
      </c>
      <c r="V65" s="74">
        <v>77.099999999999994</v>
      </c>
      <c r="W65">
        <v>60.57</v>
      </c>
      <c r="X65">
        <v>0</v>
      </c>
      <c r="Y65">
        <v>-0.5</v>
      </c>
      <c r="Z65">
        <v>2.11</v>
      </c>
      <c r="AA65">
        <v>0</v>
      </c>
      <c r="AB65">
        <v>0</v>
      </c>
      <c r="AC65">
        <v>14.42</v>
      </c>
    </row>
    <row r="66" spans="7:29">
      <c r="G66" t="s">
        <v>108</v>
      </c>
      <c r="H66" s="73">
        <v>35.57</v>
      </c>
      <c r="I66" s="46">
        <v>0</v>
      </c>
      <c r="J66" s="46">
        <v>19.23</v>
      </c>
      <c r="K66" s="46">
        <v>0</v>
      </c>
      <c r="L66" s="46">
        <v>2.21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-0.5</v>
      </c>
      <c r="V66" s="74">
        <v>57.01</v>
      </c>
      <c r="W66">
        <v>35.57</v>
      </c>
      <c r="X66">
        <v>0</v>
      </c>
      <c r="Y66">
        <v>-0.5</v>
      </c>
      <c r="Z66">
        <v>2.21</v>
      </c>
      <c r="AA66">
        <v>0</v>
      </c>
      <c r="AB66">
        <v>0</v>
      </c>
      <c r="AC66">
        <v>19.23</v>
      </c>
    </row>
    <row r="67" spans="7:29">
      <c r="G67" t="s">
        <v>109</v>
      </c>
      <c r="H67" s="73">
        <v>0</v>
      </c>
      <c r="I67" s="46">
        <v>0</v>
      </c>
      <c r="J67" s="46">
        <v>9.6199999999999992</v>
      </c>
      <c r="K67" s="46">
        <v>0</v>
      </c>
      <c r="L67" s="46">
        <v>2.88</v>
      </c>
      <c r="M67" s="74">
        <v>0</v>
      </c>
      <c r="N67" s="73">
        <v>-21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-21.5</v>
      </c>
      <c r="V67" s="74">
        <v>12.5</v>
      </c>
      <c r="W67">
        <v>-21</v>
      </c>
      <c r="X67">
        <v>0</v>
      </c>
      <c r="Y67">
        <v>-0.5</v>
      </c>
      <c r="Z67">
        <v>2.88</v>
      </c>
      <c r="AA67">
        <v>0</v>
      </c>
      <c r="AB67">
        <v>0</v>
      </c>
      <c r="AC67">
        <v>9.6199999999999992</v>
      </c>
    </row>
    <row r="68" spans="7:29">
      <c r="G68" t="s">
        <v>110</v>
      </c>
      <c r="H68" s="73">
        <v>17.29</v>
      </c>
      <c r="I68" s="46">
        <v>0</v>
      </c>
      <c r="J68" s="46">
        <v>4.8099999999999996</v>
      </c>
      <c r="K68" s="46">
        <v>0</v>
      </c>
      <c r="L68" s="46">
        <v>3.08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-0.5</v>
      </c>
      <c r="V68" s="74">
        <v>25.28</v>
      </c>
      <c r="W68">
        <v>17.29</v>
      </c>
      <c r="X68">
        <v>0</v>
      </c>
      <c r="Y68">
        <v>-0.5</v>
      </c>
      <c r="Z68">
        <v>3.08</v>
      </c>
      <c r="AA68">
        <v>0</v>
      </c>
      <c r="AB68">
        <v>0.1</v>
      </c>
      <c r="AC68">
        <v>4.8099999999999996</v>
      </c>
    </row>
    <row r="69" spans="7:29">
      <c r="G69" t="s">
        <v>111</v>
      </c>
      <c r="H69" s="73">
        <v>0</v>
      </c>
      <c r="I69" s="46">
        <v>0</v>
      </c>
      <c r="J69" s="46">
        <v>4.8</v>
      </c>
      <c r="K69" s="46">
        <v>0</v>
      </c>
      <c r="L69" s="46">
        <v>3.56</v>
      </c>
      <c r="M69" s="74">
        <v>0.1</v>
      </c>
      <c r="N69" s="73">
        <v>-19</v>
      </c>
      <c r="O69" s="46">
        <v>-19</v>
      </c>
      <c r="P69" s="46">
        <v>0</v>
      </c>
      <c r="Q69" s="46">
        <v>0</v>
      </c>
      <c r="R69" s="46">
        <v>0</v>
      </c>
      <c r="S69" s="74">
        <v>0</v>
      </c>
      <c r="U69" s="73">
        <v>-38.5</v>
      </c>
      <c r="V69" s="74">
        <v>8.4600000000000009</v>
      </c>
      <c r="W69">
        <v>-19</v>
      </c>
      <c r="X69">
        <v>-19</v>
      </c>
      <c r="Y69">
        <v>-0.5</v>
      </c>
      <c r="Z69">
        <v>3.56</v>
      </c>
      <c r="AA69">
        <v>0</v>
      </c>
      <c r="AB69">
        <v>0.1</v>
      </c>
      <c r="AC69">
        <v>4.8</v>
      </c>
    </row>
    <row r="70" spans="7:29">
      <c r="G70" t="s">
        <v>112</v>
      </c>
      <c r="H70" s="73">
        <v>0</v>
      </c>
      <c r="I70" s="46">
        <v>0</v>
      </c>
      <c r="J70" s="46">
        <v>4.8</v>
      </c>
      <c r="K70" s="46">
        <v>0</v>
      </c>
      <c r="L70" s="46">
        <v>4.5199999999999996</v>
      </c>
      <c r="M70" s="74">
        <v>0</v>
      </c>
      <c r="N70" s="73">
        <v>-19</v>
      </c>
      <c r="O70" s="46">
        <v>-22</v>
      </c>
      <c r="P70" s="46">
        <v>0</v>
      </c>
      <c r="Q70" s="46">
        <v>0</v>
      </c>
      <c r="R70" s="46">
        <v>0</v>
      </c>
      <c r="S70" s="74">
        <v>0</v>
      </c>
      <c r="U70" s="73">
        <v>-41.5</v>
      </c>
      <c r="V70" s="74">
        <v>9.32</v>
      </c>
      <c r="W70">
        <v>-19</v>
      </c>
      <c r="X70">
        <v>-22</v>
      </c>
      <c r="Y70">
        <v>-0.5</v>
      </c>
      <c r="Z70">
        <v>4.5199999999999996</v>
      </c>
      <c r="AA70">
        <v>0</v>
      </c>
      <c r="AB70">
        <v>0</v>
      </c>
      <c r="AC70">
        <v>4.8</v>
      </c>
    </row>
    <row r="71" spans="7:29">
      <c r="G71" t="s">
        <v>113</v>
      </c>
      <c r="H71" s="73">
        <v>84.59</v>
      </c>
      <c r="I71" s="46">
        <v>0</v>
      </c>
      <c r="J71" s="46">
        <v>0</v>
      </c>
      <c r="K71" s="46">
        <v>19.23</v>
      </c>
      <c r="L71" s="46">
        <v>5.96</v>
      </c>
      <c r="M71" s="74">
        <v>3.65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-20.5</v>
      </c>
      <c r="V71" s="74">
        <v>113.43</v>
      </c>
      <c r="W71">
        <v>84.59</v>
      </c>
      <c r="X71">
        <v>0</v>
      </c>
      <c r="Y71">
        <v>-0.5</v>
      </c>
      <c r="Z71">
        <v>5.96</v>
      </c>
      <c r="AA71">
        <v>19.23</v>
      </c>
      <c r="AB71">
        <v>3.65</v>
      </c>
      <c r="AC71">
        <v>-20</v>
      </c>
    </row>
    <row r="72" spans="7:29">
      <c r="G72" t="s">
        <v>114</v>
      </c>
      <c r="H72" s="73">
        <v>146.25</v>
      </c>
      <c r="I72" s="46">
        <v>22.49</v>
      </c>
      <c r="J72" s="46">
        <v>0</v>
      </c>
      <c r="K72" s="46">
        <v>31.16</v>
      </c>
      <c r="L72" s="46">
        <v>6.83</v>
      </c>
      <c r="M72" s="74">
        <v>4.1500000000000004</v>
      </c>
      <c r="N72" s="73">
        <v>0</v>
      </c>
      <c r="O72" s="46">
        <v>0</v>
      </c>
      <c r="P72" s="46">
        <v>-20</v>
      </c>
      <c r="Q72" s="46">
        <v>0</v>
      </c>
      <c r="R72" s="46">
        <v>0</v>
      </c>
      <c r="S72" s="74">
        <v>0</v>
      </c>
      <c r="U72" s="73">
        <v>-20.5</v>
      </c>
      <c r="V72" s="74">
        <v>210.88</v>
      </c>
      <c r="W72">
        <v>146.25</v>
      </c>
      <c r="X72">
        <v>22.49</v>
      </c>
      <c r="Y72">
        <v>-0.5</v>
      </c>
      <c r="Z72">
        <v>6.83</v>
      </c>
      <c r="AA72">
        <v>31.16</v>
      </c>
      <c r="AB72">
        <v>4.1500000000000004</v>
      </c>
      <c r="AC72">
        <v>-20</v>
      </c>
    </row>
    <row r="73" spans="7:29">
      <c r="G73" t="s">
        <v>115</v>
      </c>
      <c r="H73" s="73">
        <v>11.86</v>
      </c>
      <c r="I73" s="46">
        <v>22.24</v>
      </c>
      <c r="J73" s="46">
        <v>59.32</v>
      </c>
      <c r="K73" s="46">
        <v>48.94</v>
      </c>
      <c r="L73" s="46">
        <v>6.75</v>
      </c>
      <c r="M73" s="74">
        <v>4.53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-0.5</v>
      </c>
      <c r="V73" s="74">
        <v>153.63999999999999</v>
      </c>
      <c r="W73">
        <v>11.86</v>
      </c>
      <c r="X73">
        <v>22.24</v>
      </c>
      <c r="Y73">
        <v>-0.5</v>
      </c>
      <c r="Z73">
        <v>6.75</v>
      </c>
      <c r="AA73">
        <v>48.94</v>
      </c>
      <c r="AB73">
        <v>4.53</v>
      </c>
      <c r="AC73">
        <v>59.32</v>
      </c>
    </row>
    <row r="74" spans="7:29">
      <c r="G74" t="s">
        <v>116</v>
      </c>
      <c r="H74" s="73">
        <v>7.44</v>
      </c>
      <c r="I74" s="46">
        <v>14.87</v>
      </c>
      <c r="J74" s="46">
        <v>55.77</v>
      </c>
      <c r="K74" s="46">
        <v>68.42</v>
      </c>
      <c r="L74" s="46">
        <v>7.07</v>
      </c>
      <c r="M74" s="74">
        <v>6.25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-0.5</v>
      </c>
      <c r="V74" s="74">
        <v>159.82</v>
      </c>
      <c r="W74">
        <v>7.44</v>
      </c>
      <c r="X74">
        <v>14.87</v>
      </c>
      <c r="Y74">
        <v>-0.5</v>
      </c>
      <c r="Z74">
        <v>7.07</v>
      </c>
      <c r="AA74">
        <v>68.42</v>
      </c>
      <c r="AB74">
        <v>6.25</v>
      </c>
      <c r="AC74">
        <v>55.77</v>
      </c>
    </row>
    <row r="75" spans="7:29">
      <c r="G75" t="s">
        <v>117</v>
      </c>
      <c r="H75" s="73">
        <v>0</v>
      </c>
      <c r="I75" s="46">
        <v>9.27</v>
      </c>
      <c r="J75" s="46">
        <v>138.96</v>
      </c>
      <c r="K75" s="46">
        <v>70.42</v>
      </c>
      <c r="L75" s="46">
        <v>9.5500000000000007</v>
      </c>
      <c r="M75" s="74">
        <v>7.97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-0.5</v>
      </c>
      <c r="V75" s="74">
        <v>236.17</v>
      </c>
      <c r="W75">
        <v>0</v>
      </c>
      <c r="X75">
        <v>9.27</v>
      </c>
      <c r="Y75">
        <v>-0.5</v>
      </c>
      <c r="Z75">
        <v>9.5500000000000007</v>
      </c>
      <c r="AA75">
        <v>70.42</v>
      </c>
      <c r="AB75">
        <v>7.97</v>
      </c>
      <c r="AC75">
        <v>138.96</v>
      </c>
    </row>
    <row r="76" spans="7:29">
      <c r="G76" t="s">
        <v>118</v>
      </c>
      <c r="H76" s="73">
        <v>36.25</v>
      </c>
      <c r="I76" s="46">
        <v>15.18</v>
      </c>
      <c r="J76" s="46">
        <v>126.48</v>
      </c>
      <c r="K76" s="46">
        <v>67.44</v>
      </c>
      <c r="L76" s="46">
        <v>8.68</v>
      </c>
      <c r="M76" s="74">
        <v>7.58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-0.5</v>
      </c>
      <c r="V76" s="74">
        <v>261.61</v>
      </c>
      <c r="W76">
        <v>36.25</v>
      </c>
      <c r="X76">
        <v>15.18</v>
      </c>
      <c r="Y76">
        <v>-0.5</v>
      </c>
      <c r="Z76">
        <v>8.68</v>
      </c>
      <c r="AA76">
        <v>67.44</v>
      </c>
      <c r="AB76">
        <v>7.58</v>
      </c>
      <c r="AC76">
        <v>126.48</v>
      </c>
    </row>
    <row r="77" spans="7:29">
      <c r="G77" t="s">
        <v>119</v>
      </c>
      <c r="H77" s="73">
        <v>142.26</v>
      </c>
      <c r="I77" s="46">
        <v>0</v>
      </c>
      <c r="J77" s="46">
        <v>48.07</v>
      </c>
      <c r="K77" s="46">
        <v>48.07</v>
      </c>
      <c r="L77" s="46">
        <v>9.9</v>
      </c>
      <c r="M77" s="74">
        <v>7.69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-0.5</v>
      </c>
      <c r="V77" s="74">
        <v>255.99</v>
      </c>
      <c r="W77">
        <v>142.26</v>
      </c>
      <c r="X77">
        <v>0</v>
      </c>
      <c r="Y77">
        <v>-0.5</v>
      </c>
      <c r="Z77">
        <v>9.9</v>
      </c>
      <c r="AA77">
        <v>48.07</v>
      </c>
      <c r="AB77">
        <v>7.69</v>
      </c>
      <c r="AC77">
        <v>48.07</v>
      </c>
    </row>
    <row r="78" spans="7:29">
      <c r="G78" t="s">
        <v>120</v>
      </c>
      <c r="H78" s="73">
        <v>96.13</v>
      </c>
      <c r="I78" s="46">
        <v>0</v>
      </c>
      <c r="J78" s="46">
        <v>28.84</v>
      </c>
      <c r="K78" s="46">
        <v>26.92</v>
      </c>
      <c r="L78" s="46">
        <v>9.9</v>
      </c>
      <c r="M78" s="74">
        <v>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-0.5</v>
      </c>
      <c r="V78" s="74">
        <v>166.79</v>
      </c>
      <c r="W78">
        <v>96.13</v>
      </c>
      <c r="X78">
        <v>0</v>
      </c>
      <c r="Y78">
        <v>-0.5</v>
      </c>
      <c r="Z78">
        <v>9.9</v>
      </c>
      <c r="AA78">
        <v>26.92</v>
      </c>
      <c r="AB78">
        <v>5</v>
      </c>
      <c r="AC78">
        <v>28.84</v>
      </c>
    </row>
    <row r="79" spans="7:29">
      <c r="G79" t="s">
        <v>121</v>
      </c>
      <c r="H79" s="73">
        <v>68.25</v>
      </c>
      <c r="I79" s="46">
        <v>0</v>
      </c>
      <c r="J79" s="46">
        <v>24.03</v>
      </c>
      <c r="K79" s="46">
        <v>0</v>
      </c>
      <c r="L79" s="46">
        <v>9.81</v>
      </c>
      <c r="M79" s="74">
        <v>3.65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-0.5</v>
      </c>
      <c r="V79" s="74">
        <v>105.74</v>
      </c>
      <c r="W79">
        <v>68.25</v>
      </c>
      <c r="X79">
        <v>0</v>
      </c>
      <c r="Y79">
        <v>-0.5</v>
      </c>
      <c r="Z79">
        <v>9.81</v>
      </c>
      <c r="AA79">
        <v>0</v>
      </c>
      <c r="AB79">
        <v>3.65</v>
      </c>
      <c r="AC79">
        <v>24.03</v>
      </c>
    </row>
    <row r="80" spans="7:29">
      <c r="G80" t="s">
        <v>122</v>
      </c>
      <c r="H80" s="73">
        <v>64.400000000000006</v>
      </c>
      <c r="I80" s="46">
        <v>0</v>
      </c>
      <c r="J80" s="46">
        <v>33.65</v>
      </c>
      <c r="K80" s="46">
        <v>0</v>
      </c>
      <c r="L80" s="46">
        <v>9.52</v>
      </c>
      <c r="M80" s="74">
        <v>7.59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-0.5</v>
      </c>
      <c r="V80" s="74">
        <v>115.16</v>
      </c>
      <c r="W80">
        <v>64.400000000000006</v>
      </c>
      <c r="X80">
        <v>0</v>
      </c>
      <c r="Y80">
        <v>-0.5</v>
      </c>
      <c r="Z80">
        <v>9.52</v>
      </c>
      <c r="AA80">
        <v>0</v>
      </c>
      <c r="AB80">
        <v>7.59</v>
      </c>
      <c r="AC80">
        <v>33.65</v>
      </c>
    </row>
    <row r="81" spans="7:29">
      <c r="G81" t="s">
        <v>123</v>
      </c>
      <c r="H81" s="73">
        <v>65.36</v>
      </c>
      <c r="I81" s="46">
        <v>0</v>
      </c>
      <c r="J81" s="46">
        <v>4.8099999999999996</v>
      </c>
      <c r="K81" s="46">
        <v>0</v>
      </c>
      <c r="L81" s="46">
        <v>9.23</v>
      </c>
      <c r="M81" s="74">
        <v>5.58</v>
      </c>
      <c r="N81" s="73">
        <v>0</v>
      </c>
      <c r="O81" s="46">
        <v>-15</v>
      </c>
      <c r="P81" s="46">
        <v>0</v>
      </c>
      <c r="Q81" s="46">
        <v>0</v>
      </c>
      <c r="R81" s="46">
        <v>0</v>
      </c>
      <c r="S81" s="74">
        <v>0</v>
      </c>
      <c r="U81" s="73">
        <v>-15.5</v>
      </c>
      <c r="V81" s="74">
        <v>84.98</v>
      </c>
      <c r="W81">
        <v>65.36</v>
      </c>
      <c r="X81">
        <v>-15</v>
      </c>
      <c r="Y81">
        <v>-0.5</v>
      </c>
      <c r="Z81">
        <v>9.23</v>
      </c>
      <c r="AA81">
        <v>0</v>
      </c>
      <c r="AB81">
        <v>5.58</v>
      </c>
      <c r="AC81">
        <v>4.8099999999999996</v>
      </c>
    </row>
    <row r="82" spans="7:29">
      <c r="G82" t="s">
        <v>124</v>
      </c>
      <c r="H82" s="73">
        <v>50.95</v>
      </c>
      <c r="I82" s="46">
        <v>0</v>
      </c>
      <c r="J82" s="46">
        <v>0</v>
      </c>
      <c r="K82" s="46">
        <v>0</v>
      </c>
      <c r="L82" s="46">
        <v>9.1300000000000008</v>
      </c>
      <c r="M82" s="74">
        <v>0</v>
      </c>
      <c r="N82" s="73">
        <v>0</v>
      </c>
      <c r="O82" s="46">
        <v>-30</v>
      </c>
      <c r="P82" s="46">
        <v>-10</v>
      </c>
      <c r="Q82" s="46">
        <v>0</v>
      </c>
      <c r="R82" s="46">
        <v>0</v>
      </c>
      <c r="S82" s="74">
        <v>0</v>
      </c>
      <c r="U82" s="73">
        <v>-40.5</v>
      </c>
      <c r="V82" s="74">
        <v>60.08</v>
      </c>
      <c r="W82">
        <v>50.95</v>
      </c>
      <c r="X82">
        <v>-30</v>
      </c>
      <c r="Y82">
        <v>-0.5</v>
      </c>
      <c r="Z82">
        <v>9.1300000000000008</v>
      </c>
      <c r="AA82">
        <v>0</v>
      </c>
      <c r="AB82">
        <v>0</v>
      </c>
      <c r="AC82">
        <v>-10</v>
      </c>
    </row>
    <row r="83" spans="7:29">
      <c r="G83" t="s">
        <v>125</v>
      </c>
      <c r="H83" s="73">
        <v>82.66</v>
      </c>
      <c r="I83" s="46">
        <v>0</v>
      </c>
      <c r="J83" s="46">
        <v>4.8099999999999996</v>
      </c>
      <c r="K83" s="46">
        <v>0</v>
      </c>
      <c r="L83" s="46">
        <v>8.56</v>
      </c>
      <c r="M83" s="74">
        <v>0</v>
      </c>
      <c r="N83" s="73">
        <v>0</v>
      </c>
      <c r="O83" s="46">
        <v>-20</v>
      </c>
      <c r="P83" s="46">
        <v>0</v>
      </c>
      <c r="Q83" s="46">
        <v>0</v>
      </c>
      <c r="R83" s="46">
        <v>0</v>
      </c>
      <c r="S83" s="74">
        <v>0</v>
      </c>
      <c r="U83" s="73">
        <v>-20.5</v>
      </c>
      <c r="V83" s="74">
        <v>96.03</v>
      </c>
      <c r="W83">
        <v>82.66</v>
      </c>
      <c r="X83">
        <v>-20</v>
      </c>
      <c r="Y83">
        <v>-0.5</v>
      </c>
      <c r="Z83">
        <v>8.56</v>
      </c>
      <c r="AA83">
        <v>0</v>
      </c>
      <c r="AB83">
        <v>0</v>
      </c>
      <c r="AC83">
        <v>4.8099999999999996</v>
      </c>
    </row>
    <row r="84" spans="7:29">
      <c r="G84" t="s">
        <v>126</v>
      </c>
      <c r="H84" s="73">
        <v>90.36</v>
      </c>
      <c r="I84" s="46">
        <v>0</v>
      </c>
      <c r="J84" s="46">
        <v>0</v>
      </c>
      <c r="K84" s="46">
        <v>0</v>
      </c>
      <c r="L84" s="46">
        <v>8.27</v>
      </c>
      <c r="M84" s="74">
        <v>0</v>
      </c>
      <c r="N84" s="73">
        <v>0</v>
      </c>
      <c r="O84" s="46">
        <v>-20</v>
      </c>
      <c r="P84" s="46">
        <v>0</v>
      </c>
      <c r="Q84" s="46">
        <v>0</v>
      </c>
      <c r="R84" s="46">
        <v>0</v>
      </c>
      <c r="S84" s="74">
        <v>0</v>
      </c>
      <c r="U84" s="73">
        <v>-20.5</v>
      </c>
      <c r="V84" s="74">
        <v>98.63</v>
      </c>
      <c r="W84">
        <v>90.36</v>
      </c>
      <c r="X84">
        <v>-20</v>
      </c>
      <c r="Y84">
        <v>-0.5</v>
      </c>
      <c r="Z84">
        <v>8.27</v>
      </c>
      <c r="AA84">
        <v>0</v>
      </c>
      <c r="AB84">
        <v>0</v>
      </c>
      <c r="AC84">
        <v>0</v>
      </c>
    </row>
    <row r="85" spans="7:29">
      <c r="G85" t="s">
        <v>127</v>
      </c>
      <c r="H85" s="73">
        <v>113.44</v>
      </c>
      <c r="I85" s="46">
        <v>0</v>
      </c>
      <c r="J85" s="46">
        <v>9.61</v>
      </c>
      <c r="K85" s="46">
        <v>0</v>
      </c>
      <c r="L85" s="46">
        <v>7.98</v>
      </c>
      <c r="M85" s="74">
        <v>0</v>
      </c>
      <c r="N85" s="73">
        <v>0</v>
      </c>
      <c r="O85" s="46">
        <v>-30</v>
      </c>
      <c r="P85" s="46">
        <v>0</v>
      </c>
      <c r="Q85" s="46">
        <v>0</v>
      </c>
      <c r="R85" s="46">
        <v>0</v>
      </c>
      <c r="S85" s="74">
        <v>0</v>
      </c>
      <c r="U85" s="73">
        <v>-30.5</v>
      </c>
      <c r="V85" s="74">
        <v>131.03</v>
      </c>
      <c r="W85">
        <v>113.44</v>
      </c>
      <c r="X85">
        <v>-30</v>
      </c>
      <c r="Y85">
        <v>-0.5</v>
      </c>
      <c r="Z85">
        <v>7.98</v>
      </c>
      <c r="AA85">
        <v>0</v>
      </c>
      <c r="AB85">
        <v>0</v>
      </c>
      <c r="AC85">
        <v>9.61</v>
      </c>
    </row>
    <row r="86" spans="7:29">
      <c r="G86" t="s">
        <v>128</v>
      </c>
      <c r="H86" s="73">
        <v>119.21</v>
      </c>
      <c r="I86" s="46">
        <v>0</v>
      </c>
      <c r="J86" s="46">
        <v>9.61</v>
      </c>
      <c r="K86" s="46">
        <v>0</v>
      </c>
      <c r="L86" s="46">
        <v>7.59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-0.5</v>
      </c>
      <c r="V86" s="74">
        <v>136.41</v>
      </c>
      <c r="W86">
        <v>119.21</v>
      </c>
      <c r="X86">
        <v>0</v>
      </c>
      <c r="Y86">
        <v>-0.5</v>
      </c>
      <c r="Z86">
        <v>7.59</v>
      </c>
      <c r="AA86">
        <v>0</v>
      </c>
      <c r="AB86">
        <v>0</v>
      </c>
      <c r="AC86">
        <v>9.61</v>
      </c>
    </row>
    <row r="87" spans="7:29">
      <c r="G87" t="s">
        <v>129</v>
      </c>
      <c r="H87" s="73">
        <v>122.09</v>
      </c>
      <c r="I87" s="46">
        <v>0</v>
      </c>
      <c r="J87" s="46">
        <v>0</v>
      </c>
      <c r="K87" s="46">
        <v>0</v>
      </c>
      <c r="L87" s="46">
        <v>7.11</v>
      </c>
      <c r="M87" s="74">
        <v>0</v>
      </c>
      <c r="N87" s="73">
        <v>0</v>
      </c>
      <c r="O87" s="46">
        <v>0</v>
      </c>
      <c r="P87" s="46">
        <v>-10</v>
      </c>
      <c r="Q87" s="46">
        <v>0</v>
      </c>
      <c r="R87" s="46">
        <v>0</v>
      </c>
      <c r="S87" s="74">
        <v>0</v>
      </c>
      <c r="U87" s="73">
        <v>-10.5</v>
      </c>
      <c r="V87" s="74">
        <v>129.19999999999999</v>
      </c>
      <c r="W87">
        <v>122.09</v>
      </c>
      <c r="X87">
        <v>0</v>
      </c>
      <c r="Y87">
        <v>-0.5</v>
      </c>
      <c r="Z87">
        <v>7.11</v>
      </c>
      <c r="AA87">
        <v>0</v>
      </c>
      <c r="AB87">
        <v>0</v>
      </c>
      <c r="AC87">
        <v>-10</v>
      </c>
    </row>
    <row r="88" spans="7:29">
      <c r="G88" t="s">
        <v>130</v>
      </c>
      <c r="H88" s="73">
        <v>113.43</v>
      </c>
      <c r="I88" s="46">
        <v>0</v>
      </c>
      <c r="J88" s="46">
        <v>9.61</v>
      </c>
      <c r="K88" s="46">
        <v>0</v>
      </c>
      <c r="L88" s="46">
        <v>6.54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-0.5</v>
      </c>
      <c r="V88" s="74">
        <v>129.58000000000001</v>
      </c>
      <c r="W88">
        <v>113.43</v>
      </c>
      <c r="X88">
        <v>0</v>
      </c>
      <c r="Y88">
        <v>-0.5</v>
      </c>
      <c r="Z88">
        <v>6.54</v>
      </c>
      <c r="AA88">
        <v>0</v>
      </c>
      <c r="AB88">
        <v>0</v>
      </c>
      <c r="AC88">
        <v>9.61</v>
      </c>
    </row>
    <row r="89" spans="7:29">
      <c r="G89" t="s">
        <v>131</v>
      </c>
      <c r="H89" s="73">
        <v>105.74</v>
      </c>
      <c r="I89" s="46">
        <v>0</v>
      </c>
      <c r="J89" s="46">
        <v>0</v>
      </c>
      <c r="K89" s="46">
        <v>0</v>
      </c>
      <c r="L89" s="46">
        <v>5.58</v>
      </c>
      <c r="M89" s="74">
        <v>0</v>
      </c>
      <c r="N89" s="73">
        <v>0</v>
      </c>
      <c r="O89" s="46">
        <v>0</v>
      </c>
      <c r="P89" s="46">
        <v>-10</v>
      </c>
      <c r="Q89" s="46">
        <v>0</v>
      </c>
      <c r="R89" s="46">
        <v>0</v>
      </c>
      <c r="S89" s="74">
        <v>0</v>
      </c>
      <c r="U89" s="73">
        <v>-10.5</v>
      </c>
      <c r="V89" s="74">
        <v>111.32</v>
      </c>
      <c r="W89">
        <v>105.74</v>
      </c>
      <c r="X89">
        <v>0</v>
      </c>
      <c r="Y89">
        <v>-0.5</v>
      </c>
      <c r="Z89">
        <v>5.58</v>
      </c>
      <c r="AA89">
        <v>0</v>
      </c>
      <c r="AB89">
        <v>0</v>
      </c>
      <c r="AC89">
        <v>-10</v>
      </c>
    </row>
    <row r="90" spans="7:29">
      <c r="G90" t="s">
        <v>132</v>
      </c>
      <c r="H90" s="73">
        <v>92.29</v>
      </c>
      <c r="I90" s="46">
        <v>0</v>
      </c>
      <c r="J90" s="46">
        <v>0</v>
      </c>
      <c r="K90" s="46">
        <v>0</v>
      </c>
      <c r="L90" s="46">
        <v>4.6100000000000003</v>
      </c>
      <c r="M90" s="74">
        <v>0</v>
      </c>
      <c r="N90" s="73">
        <v>0</v>
      </c>
      <c r="O90" s="46">
        <v>0</v>
      </c>
      <c r="P90" s="46">
        <v>-15</v>
      </c>
      <c r="Q90" s="46">
        <v>0</v>
      </c>
      <c r="R90" s="46">
        <v>0</v>
      </c>
      <c r="S90" s="74">
        <v>0</v>
      </c>
      <c r="U90" s="73">
        <v>-15.5</v>
      </c>
      <c r="V90" s="74">
        <v>96.9</v>
      </c>
      <c r="W90">
        <v>92.29</v>
      </c>
      <c r="X90">
        <v>0</v>
      </c>
      <c r="Y90">
        <v>-0.5</v>
      </c>
      <c r="Z90">
        <v>4.6100000000000003</v>
      </c>
      <c r="AA90">
        <v>0</v>
      </c>
      <c r="AB90">
        <v>0</v>
      </c>
      <c r="AC90">
        <v>-15</v>
      </c>
    </row>
    <row r="91" spans="7:29">
      <c r="G91" t="s">
        <v>133</v>
      </c>
      <c r="H91" s="73">
        <v>104.78</v>
      </c>
      <c r="I91" s="46">
        <v>0</v>
      </c>
      <c r="J91" s="46">
        <v>0</v>
      </c>
      <c r="K91" s="46">
        <v>0</v>
      </c>
      <c r="L91" s="46">
        <v>3.65</v>
      </c>
      <c r="M91" s="74">
        <v>0</v>
      </c>
      <c r="N91" s="73">
        <v>0</v>
      </c>
      <c r="O91" s="46">
        <v>0</v>
      </c>
      <c r="P91" s="46">
        <v>-25</v>
      </c>
      <c r="Q91" s="46">
        <v>0</v>
      </c>
      <c r="R91" s="46">
        <v>0</v>
      </c>
      <c r="S91" s="74">
        <v>0</v>
      </c>
      <c r="U91" s="73">
        <v>-25.5</v>
      </c>
      <c r="V91" s="74">
        <v>108.43</v>
      </c>
      <c r="W91">
        <v>104.78</v>
      </c>
      <c r="X91">
        <v>0</v>
      </c>
      <c r="Y91">
        <v>-0.5</v>
      </c>
      <c r="Z91">
        <v>3.65</v>
      </c>
      <c r="AA91">
        <v>0</v>
      </c>
      <c r="AB91">
        <v>0</v>
      </c>
      <c r="AC91">
        <v>-25</v>
      </c>
    </row>
    <row r="92" spans="7:29">
      <c r="G92" t="s">
        <v>134</v>
      </c>
      <c r="H92" s="73">
        <v>99.98</v>
      </c>
      <c r="I92" s="46">
        <v>0</v>
      </c>
      <c r="J92" s="46">
        <v>0</v>
      </c>
      <c r="K92" s="46">
        <v>0</v>
      </c>
      <c r="L92" s="46">
        <v>2.88</v>
      </c>
      <c r="M92" s="74">
        <v>0</v>
      </c>
      <c r="N92" s="73">
        <v>0</v>
      </c>
      <c r="O92" s="46">
        <v>0</v>
      </c>
      <c r="P92" s="46">
        <v>-30</v>
      </c>
      <c r="Q92" s="46">
        <v>0</v>
      </c>
      <c r="R92" s="46">
        <v>0</v>
      </c>
      <c r="S92" s="74">
        <v>0</v>
      </c>
      <c r="U92" s="73">
        <v>-30.5</v>
      </c>
      <c r="V92" s="74">
        <v>102.86</v>
      </c>
      <c r="W92">
        <v>99.98</v>
      </c>
      <c r="X92">
        <v>0</v>
      </c>
      <c r="Y92">
        <v>-0.5</v>
      </c>
      <c r="Z92">
        <v>2.88</v>
      </c>
      <c r="AA92">
        <v>0</v>
      </c>
      <c r="AB92">
        <v>0</v>
      </c>
      <c r="AC92">
        <v>-30</v>
      </c>
    </row>
    <row r="93" spans="7:29">
      <c r="G93" t="s">
        <v>135</v>
      </c>
      <c r="H93" s="73">
        <v>99.02</v>
      </c>
      <c r="I93" s="46">
        <v>0</v>
      </c>
      <c r="J93" s="46">
        <v>0</v>
      </c>
      <c r="K93" s="46">
        <v>0</v>
      </c>
      <c r="L93" s="46">
        <v>2.69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-0.5</v>
      </c>
      <c r="V93" s="74">
        <v>101.71</v>
      </c>
      <c r="W93">
        <v>99.02</v>
      </c>
      <c r="X93">
        <v>0</v>
      </c>
      <c r="Y93">
        <v>-0.5</v>
      </c>
      <c r="Z93">
        <v>2.69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82.67</v>
      </c>
      <c r="I94" s="46">
        <v>0</v>
      </c>
      <c r="J94" s="46">
        <v>0</v>
      </c>
      <c r="K94" s="46">
        <v>0</v>
      </c>
      <c r="L94" s="46">
        <v>1.25</v>
      </c>
      <c r="M94" s="74">
        <v>0</v>
      </c>
      <c r="N94" s="73">
        <v>0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-10.5</v>
      </c>
      <c r="V94" s="74">
        <v>83.92</v>
      </c>
      <c r="W94">
        <v>82.67</v>
      </c>
      <c r="X94">
        <v>0</v>
      </c>
      <c r="Y94">
        <v>-0.5</v>
      </c>
      <c r="Z94">
        <v>1.25</v>
      </c>
      <c r="AA94">
        <v>0</v>
      </c>
      <c r="AB94">
        <v>0</v>
      </c>
      <c r="AC94">
        <v>-10</v>
      </c>
    </row>
    <row r="95" spans="7:29">
      <c r="G95" t="s">
        <v>137</v>
      </c>
      <c r="H95" s="73">
        <v>52.87</v>
      </c>
      <c r="I95" s="46">
        <v>0</v>
      </c>
      <c r="J95" s="46">
        <v>0</v>
      </c>
      <c r="K95" s="46">
        <v>0</v>
      </c>
      <c r="L95" s="46">
        <v>0.77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-0.5</v>
      </c>
      <c r="V95" s="74">
        <v>53.64</v>
      </c>
      <c r="W95">
        <v>52.87</v>
      </c>
      <c r="X95">
        <v>0</v>
      </c>
      <c r="Y95">
        <v>-0.5</v>
      </c>
      <c r="Z95">
        <v>0.77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64.41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-0.5</v>
      </c>
      <c r="V96" s="74">
        <v>64.41</v>
      </c>
      <c r="W96">
        <v>64.41</v>
      </c>
      <c r="X96">
        <v>0</v>
      </c>
      <c r="Y96">
        <v>-0.5</v>
      </c>
      <c r="Z96">
        <v>0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58.64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-25</v>
      </c>
      <c r="Q97" s="46">
        <v>0</v>
      </c>
      <c r="R97" s="46">
        <v>-0.3</v>
      </c>
      <c r="S97" s="74">
        <v>0</v>
      </c>
      <c r="U97" s="73">
        <v>-25.8</v>
      </c>
      <c r="V97" s="74">
        <v>58.64</v>
      </c>
      <c r="W97">
        <v>58.64</v>
      </c>
      <c r="X97">
        <v>0</v>
      </c>
      <c r="Y97">
        <v>-0.5</v>
      </c>
      <c r="Z97">
        <v>-0.3</v>
      </c>
      <c r="AA97">
        <v>0</v>
      </c>
      <c r="AB97">
        <v>0</v>
      </c>
      <c r="AC97">
        <v>-25</v>
      </c>
    </row>
    <row r="98" spans="1:83">
      <c r="G98" t="s">
        <v>140</v>
      </c>
      <c r="H98" s="73">
        <v>37.49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-0.5</v>
      </c>
      <c r="S98" s="74">
        <v>0</v>
      </c>
      <c r="U98" s="73">
        <v>-1</v>
      </c>
      <c r="V98" s="74">
        <v>37.49</v>
      </c>
      <c r="W98">
        <v>37.49</v>
      </c>
      <c r="X98">
        <v>0</v>
      </c>
      <c r="Y98">
        <v>-0.5</v>
      </c>
      <c r="Z98">
        <v>-0.5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1.4092449999999999</v>
      </c>
      <c r="I99" s="69">
        <f t="shared" ref="I99:BQ99" si="1">SUM(I3:I98)/4000</f>
        <v>0.13564999999999997</v>
      </c>
      <c r="J99" s="69">
        <f t="shared" si="1"/>
        <v>0.3941024999999998</v>
      </c>
      <c r="K99" s="69">
        <f t="shared" si="1"/>
        <v>9.5150000000000012E-2</v>
      </c>
      <c r="L99" s="69">
        <f t="shared" si="1"/>
        <v>0.13336250000000002</v>
      </c>
      <c r="M99" s="69">
        <f t="shared" si="1"/>
        <v>2.8862499999999999E-2</v>
      </c>
      <c r="N99" s="68">
        <f t="shared" si="1"/>
        <v>-3.8249999999999999E-2</v>
      </c>
      <c r="O99" s="69">
        <f t="shared" si="1"/>
        <v>-0.15475</v>
      </c>
      <c r="P99" s="69">
        <f t="shared" si="1"/>
        <v>-0.12425</v>
      </c>
      <c r="Q99" s="69">
        <f t="shared" si="1"/>
        <v>0</v>
      </c>
      <c r="R99" s="69">
        <f t="shared" si="1"/>
        <v>-1.3075000000000002E-2</v>
      </c>
      <c r="S99" s="70">
        <f t="shared" si="1"/>
        <v>0</v>
      </c>
      <c r="U99" s="68">
        <f t="shared" si="1"/>
        <v>-0.34382499999999999</v>
      </c>
      <c r="V99" s="70">
        <f t="shared" si="1"/>
        <v>2.1963724999999985</v>
      </c>
      <c r="W99">
        <f t="shared" si="1"/>
        <v>1.370995</v>
      </c>
      <c r="X99">
        <f t="shared" si="1"/>
        <v>-1.9100000000000002E-2</v>
      </c>
      <c r="Y99">
        <f t="shared" si="1"/>
        <v>-1.35E-2</v>
      </c>
      <c r="Z99">
        <f t="shared" si="1"/>
        <v>0.12028749999999996</v>
      </c>
      <c r="AA99">
        <f t="shared" si="1"/>
        <v>9.5150000000000012E-2</v>
      </c>
      <c r="AB99">
        <f t="shared" si="1"/>
        <v>2.8862499999999999E-2</v>
      </c>
      <c r="AC99">
        <f t="shared" si="1"/>
        <v>0.26985249999999983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71.14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71.14</v>
      </c>
      <c r="W3">
        <v>0</v>
      </c>
      <c r="X3">
        <v>71.14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69.209999999999994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69.209999999999994</v>
      </c>
      <c r="W4">
        <v>0</v>
      </c>
      <c r="X4">
        <v>69.209999999999994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68.25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68.25</v>
      </c>
      <c r="W5">
        <v>0</v>
      </c>
      <c r="X5">
        <v>68.25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65.37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65.37</v>
      </c>
      <c r="W6">
        <v>0</v>
      </c>
      <c r="X6">
        <v>65.37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64.41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64.41</v>
      </c>
      <c r="W7">
        <v>0</v>
      </c>
      <c r="X7">
        <v>64.41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63.45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63.45</v>
      </c>
      <c r="W8">
        <v>0</v>
      </c>
      <c r="X8">
        <v>63.45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63.45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63.45</v>
      </c>
      <c r="W9">
        <v>0</v>
      </c>
      <c r="X9">
        <v>63.45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62.48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62.48</v>
      </c>
      <c r="W10">
        <v>0</v>
      </c>
      <c r="X10">
        <v>62.48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62.48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62.48</v>
      </c>
      <c r="W11">
        <v>0</v>
      </c>
      <c r="X11">
        <v>62.48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61.52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61.52</v>
      </c>
      <c r="W12">
        <v>0</v>
      </c>
      <c r="X12">
        <v>61.52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61.52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61.52</v>
      </c>
      <c r="W13">
        <v>0</v>
      </c>
      <c r="X13">
        <v>61.52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60.56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60.56</v>
      </c>
      <c r="W14">
        <v>0</v>
      </c>
      <c r="X14">
        <v>60.56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60.56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60.56</v>
      </c>
      <c r="W15">
        <v>0</v>
      </c>
      <c r="X15">
        <v>60.56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60.56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60.56</v>
      </c>
      <c r="W16">
        <v>0</v>
      </c>
      <c r="X16">
        <v>60.56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59.6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59.6</v>
      </c>
      <c r="W17">
        <v>0</v>
      </c>
      <c r="X17">
        <v>59.6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60.56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60.56</v>
      </c>
      <c r="W18">
        <v>0</v>
      </c>
      <c r="X18">
        <v>60.56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60.56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60.56</v>
      </c>
      <c r="W19">
        <v>0</v>
      </c>
      <c r="X19">
        <v>60.56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60.56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60.56</v>
      </c>
      <c r="W20">
        <v>0</v>
      </c>
      <c r="X20">
        <v>60.56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60.56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60.56</v>
      </c>
      <c r="W21">
        <v>0</v>
      </c>
      <c r="X21">
        <v>60.56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62.48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62.48</v>
      </c>
      <c r="W22">
        <v>0</v>
      </c>
      <c r="X22">
        <v>62.48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64.41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64.41</v>
      </c>
      <c r="W23">
        <v>0</v>
      </c>
      <c r="X23">
        <v>64.41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65.37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65.37</v>
      </c>
      <c r="W24">
        <v>0</v>
      </c>
      <c r="X24">
        <v>65.37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68.25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68.25</v>
      </c>
      <c r="W25">
        <v>0</v>
      </c>
      <c r="X25">
        <v>68.25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70.17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70.17</v>
      </c>
      <c r="W26">
        <v>0</v>
      </c>
      <c r="X26">
        <v>70.17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75.94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75.94</v>
      </c>
      <c r="W27">
        <v>0</v>
      </c>
      <c r="X27">
        <v>75.94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81.709999999999994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81.709999999999994</v>
      </c>
      <c r="W28">
        <v>0</v>
      </c>
      <c r="X28">
        <v>81.709999999999994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86.52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86.52</v>
      </c>
      <c r="W29">
        <v>0</v>
      </c>
      <c r="X29">
        <v>86.52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91.32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91.32</v>
      </c>
      <c r="W30">
        <v>0</v>
      </c>
      <c r="X30">
        <v>91.32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93.25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93.25</v>
      </c>
      <c r="W31">
        <v>0</v>
      </c>
      <c r="X31">
        <v>93.25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98.05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98.05</v>
      </c>
      <c r="W32">
        <v>0</v>
      </c>
      <c r="X32">
        <v>98.05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101.9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101.9</v>
      </c>
      <c r="W33">
        <v>0</v>
      </c>
      <c r="X33">
        <v>101.9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106.7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106.7</v>
      </c>
      <c r="W34">
        <v>0</v>
      </c>
      <c r="X34">
        <v>106.7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110.55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110.55</v>
      </c>
      <c r="W35">
        <v>0</v>
      </c>
      <c r="X35">
        <v>110.55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114.39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114.39</v>
      </c>
      <c r="W36">
        <v>0</v>
      </c>
      <c r="X36">
        <v>114.39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119.2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119.2</v>
      </c>
      <c r="W37">
        <v>0</v>
      </c>
      <c r="X37">
        <v>119.2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122.09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122.09</v>
      </c>
      <c r="W38">
        <v>0</v>
      </c>
      <c r="X38">
        <v>122.09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73.06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73.06</v>
      </c>
      <c r="W39">
        <v>0</v>
      </c>
      <c r="X39">
        <v>73.06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74.02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74.02</v>
      </c>
      <c r="W40">
        <v>0</v>
      </c>
      <c r="X40">
        <v>74.02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74.98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74.98</v>
      </c>
      <c r="W41">
        <v>0</v>
      </c>
      <c r="X41">
        <v>74.98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75.94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75.94</v>
      </c>
      <c r="W42">
        <v>0</v>
      </c>
      <c r="X42">
        <v>75.94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76.900000000000006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76.900000000000006</v>
      </c>
      <c r="W43">
        <v>0</v>
      </c>
      <c r="X43">
        <v>76.900000000000006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76.900000000000006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76.900000000000006</v>
      </c>
      <c r="W44">
        <v>0</v>
      </c>
      <c r="X44">
        <v>76.900000000000006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76.900000000000006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76.900000000000006</v>
      </c>
      <c r="W45">
        <v>0</v>
      </c>
      <c r="X45">
        <v>76.900000000000006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76.900000000000006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76.900000000000006</v>
      </c>
      <c r="W46">
        <v>0</v>
      </c>
      <c r="X46">
        <v>76.900000000000006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76.900000000000006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76.900000000000006</v>
      </c>
      <c r="W47">
        <v>0</v>
      </c>
      <c r="X47">
        <v>76.900000000000006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76.900000000000006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76.900000000000006</v>
      </c>
      <c r="W48">
        <v>0</v>
      </c>
      <c r="X48">
        <v>76.900000000000006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75.94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75.94</v>
      </c>
      <c r="W49">
        <v>0</v>
      </c>
      <c r="X49">
        <v>75.94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73.06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73.06</v>
      </c>
      <c r="W50">
        <v>0</v>
      </c>
      <c r="X50">
        <v>73.06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71.14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71.14</v>
      </c>
      <c r="W51">
        <v>0</v>
      </c>
      <c r="X51">
        <v>71.14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71.14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71.14</v>
      </c>
      <c r="W52">
        <v>0</v>
      </c>
      <c r="X52">
        <v>71.14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71.14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71.14</v>
      </c>
      <c r="W53">
        <v>0</v>
      </c>
      <c r="X53">
        <v>71.14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70.17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70.17</v>
      </c>
      <c r="W54">
        <v>0</v>
      </c>
      <c r="X54">
        <v>70.17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70.17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70.17</v>
      </c>
      <c r="W55">
        <v>0</v>
      </c>
      <c r="X55">
        <v>70.17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68.25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68.25</v>
      </c>
      <c r="W56">
        <v>0</v>
      </c>
      <c r="X56">
        <v>68.25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65.37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65.37</v>
      </c>
      <c r="W57">
        <v>0</v>
      </c>
      <c r="X57">
        <v>65.37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64.41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64.41</v>
      </c>
      <c r="W58">
        <v>0</v>
      </c>
      <c r="X58">
        <v>64.41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63.45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63.45</v>
      </c>
      <c r="W59">
        <v>0</v>
      </c>
      <c r="X59">
        <v>63.45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64.41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64.41</v>
      </c>
      <c r="W60">
        <v>0</v>
      </c>
      <c r="X60">
        <v>64.41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63.45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63.45</v>
      </c>
      <c r="W61">
        <v>0</v>
      </c>
      <c r="X61">
        <v>63.45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64.41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64.41</v>
      </c>
      <c r="W62">
        <v>0</v>
      </c>
      <c r="X62">
        <v>64.41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64.41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64.41</v>
      </c>
      <c r="W63">
        <v>0</v>
      </c>
      <c r="X63">
        <v>64.41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64.41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64.41</v>
      </c>
      <c r="W64">
        <v>0</v>
      </c>
      <c r="X64">
        <v>64.41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65.37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65.37</v>
      </c>
      <c r="W65">
        <v>0</v>
      </c>
      <c r="X65">
        <v>65.37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73.06</v>
      </c>
      <c r="L66" s="46">
        <v>0</v>
      </c>
      <c r="M66" s="74">
        <v>2.58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75.64</v>
      </c>
      <c r="W66">
        <v>0</v>
      </c>
      <c r="X66">
        <v>73.06</v>
      </c>
      <c r="Y66">
        <v>2.58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81.709999999999994</v>
      </c>
      <c r="L67" s="46">
        <v>0</v>
      </c>
      <c r="M67" s="74">
        <v>1.61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83.32</v>
      </c>
      <c r="W67">
        <v>0</v>
      </c>
      <c r="X67">
        <v>81.709999999999994</v>
      </c>
      <c r="Y67">
        <v>1.61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87.47</v>
      </c>
      <c r="L68" s="46">
        <v>0</v>
      </c>
      <c r="M68" s="74">
        <v>0.59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88.06</v>
      </c>
      <c r="W68">
        <v>0</v>
      </c>
      <c r="X68">
        <v>87.47</v>
      </c>
      <c r="Y68">
        <v>0.59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94.21</v>
      </c>
      <c r="L69" s="46">
        <v>0</v>
      </c>
      <c r="M69" s="74">
        <v>3.88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98.09</v>
      </c>
      <c r="W69">
        <v>0</v>
      </c>
      <c r="X69">
        <v>94.21</v>
      </c>
      <c r="Y69">
        <v>3.88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74.63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74.63</v>
      </c>
      <c r="W70">
        <v>0</v>
      </c>
      <c r="X70">
        <v>74.63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62.29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62.29</v>
      </c>
      <c r="W71">
        <v>0</v>
      </c>
      <c r="X71">
        <v>62.29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44.1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44.1</v>
      </c>
      <c r="W72">
        <v>0</v>
      </c>
      <c r="X72">
        <v>44.1</v>
      </c>
      <c r="Y72">
        <v>0</v>
      </c>
    </row>
    <row r="73" spans="7:25">
      <c r="G73" t="s">
        <v>115</v>
      </c>
      <c r="H73" s="73">
        <v>38.5</v>
      </c>
      <c r="I73" s="46">
        <v>0</v>
      </c>
      <c r="J73" s="46">
        <v>0</v>
      </c>
      <c r="K73" s="46">
        <v>23.72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62.22</v>
      </c>
      <c r="W73">
        <v>38.5</v>
      </c>
      <c r="X73">
        <v>23.72</v>
      </c>
      <c r="Y73">
        <v>0</v>
      </c>
    </row>
    <row r="74" spans="7:25">
      <c r="G74" t="s">
        <v>116</v>
      </c>
      <c r="H74" s="73">
        <v>41.94</v>
      </c>
      <c r="I74" s="46">
        <v>0</v>
      </c>
      <c r="J74" s="46">
        <v>0</v>
      </c>
      <c r="K74" s="46">
        <v>24.9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66.84</v>
      </c>
      <c r="W74">
        <v>41.94</v>
      </c>
      <c r="X74">
        <v>24.9</v>
      </c>
      <c r="Y74">
        <v>0</v>
      </c>
    </row>
    <row r="75" spans="7:25">
      <c r="G75" t="s">
        <v>117</v>
      </c>
      <c r="H75" s="73">
        <v>41.63</v>
      </c>
      <c r="I75" s="46">
        <v>0</v>
      </c>
      <c r="J75" s="46">
        <v>0</v>
      </c>
      <c r="K75" s="46">
        <v>35.85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77.48</v>
      </c>
      <c r="W75">
        <v>41.63</v>
      </c>
      <c r="X75">
        <v>35.85</v>
      </c>
      <c r="Y75">
        <v>0</v>
      </c>
    </row>
    <row r="76" spans="7:25">
      <c r="G76" t="s">
        <v>118</v>
      </c>
      <c r="H76" s="73">
        <v>40.619999999999997</v>
      </c>
      <c r="I76" s="46">
        <v>0</v>
      </c>
      <c r="J76" s="46">
        <v>0</v>
      </c>
      <c r="K76" s="46">
        <v>35.909999999999997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76.53</v>
      </c>
      <c r="W76">
        <v>40.619999999999997</v>
      </c>
      <c r="X76">
        <v>35.909999999999997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58.09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58.09</v>
      </c>
      <c r="W77">
        <v>0</v>
      </c>
      <c r="X77">
        <v>58.09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63.47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63.47</v>
      </c>
      <c r="W78">
        <v>0</v>
      </c>
      <c r="X78">
        <v>63.47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121.12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121.12</v>
      </c>
      <c r="W79">
        <v>0</v>
      </c>
      <c r="X79">
        <v>121.12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121.12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121.12</v>
      </c>
      <c r="W80">
        <v>0</v>
      </c>
      <c r="X80">
        <v>121.12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111.51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111.51</v>
      </c>
      <c r="W81">
        <v>0</v>
      </c>
      <c r="X81">
        <v>111.51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111.51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111.51</v>
      </c>
      <c r="W82">
        <v>0</v>
      </c>
      <c r="X82">
        <v>111.51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111.51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111.51</v>
      </c>
      <c r="W83">
        <v>0</v>
      </c>
      <c r="X83">
        <v>111.51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106.7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106.7</v>
      </c>
      <c r="W84">
        <v>0</v>
      </c>
      <c r="X84">
        <v>106.7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101.9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101.9</v>
      </c>
      <c r="W85">
        <v>0</v>
      </c>
      <c r="X85">
        <v>101.9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100.94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100.94</v>
      </c>
      <c r="W86">
        <v>0</v>
      </c>
      <c r="X86">
        <v>100.94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97.09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97.09</v>
      </c>
      <c r="W87">
        <v>0</v>
      </c>
      <c r="X87">
        <v>97.09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94.21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94.21</v>
      </c>
      <c r="W88">
        <v>0</v>
      </c>
      <c r="X88">
        <v>94.21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94.21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94.21</v>
      </c>
      <c r="W89">
        <v>0</v>
      </c>
      <c r="X89">
        <v>94.21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90.36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90.36</v>
      </c>
      <c r="W90">
        <v>0</v>
      </c>
      <c r="X90">
        <v>90.36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88.44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88.44</v>
      </c>
      <c r="W91">
        <v>0</v>
      </c>
      <c r="X91">
        <v>88.44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85.56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85.56</v>
      </c>
      <c r="W92">
        <v>0</v>
      </c>
      <c r="X92">
        <v>85.56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82.67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82.67</v>
      </c>
      <c r="W93">
        <v>0</v>
      </c>
      <c r="X93">
        <v>82.67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82.67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82.67</v>
      </c>
      <c r="W94">
        <v>0</v>
      </c>
      <c r="X94">
        <v>82.67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76.900000000000006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76.900000000000006</v>
      </c>
      <c r="W95">
        <v>0</v>
      </c>
      <c r="X95">
        <v>76.900000000000006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76.900000000000006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76.900000000000006</v>
      </c>
      <c r="W96">
        <v>0</v>
      </c>
      <c r="X96">
        <v>76.900000000000006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72.099999999999994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72.099999999999994</v>
      </c>
      <c r="W97">
        <v>0</v>
      </c>
      <c r="X97">
        <v>72.099999999999994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73.06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73.06</v>
      </c>
      <c r="W98">
        <v>0</v>
      </c>
      <c r="X98">
        <v>73.06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4.06725E-2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1.8247725000000001</v>
      </c>
      <c r="L99" s="69">
        <f t="shared" si="1"/>
        <v>0</v>
      </c>
      <c r="M99" s="69">
        <f t="shared" si="1"/>
        <v>2.1649999999999998E-3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1.86761</v>
      </c>
      <c r="W99">
        <f t="shared" si="1"/>
        <v>4.06725E-2</v>
      </c>
      <c r="X99">
        <f t="shared" si="1"/>
        <v>1.8247725000000001</v>
      </c>
      <c r="Y99">
        <f t="shared" si="1"/>
        <v>2.1649999999999998E-3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10.76376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715.04558357802318</v>
      </c>
      <c r="P3" s="36">
        <v>57.68</v>
      </c>
      <c r="Q3" s="36">
        <v>14</v>
      </c>
      <c r="R3" s="38">
        <v>0</v>
      </c>
      <c r="S3" s="38">
        <v>0</v>
      </c>
      <c r="T3" s="37">
        <f>SUMPRODUCT(LTA!J3:AN3,LTA!J$101:AN$101,LTA!J$103:AN$103)</f>
        <v>29.509999999999998</v>
      </c>
      <c r="U3" s="37">
        <f>SUMPRODUCT(LTA!J3:AN3,LTA!J$102:AN$102,LTA!J$103:AN$103)</f>
        <v>53.03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10.34899666495274</v>
      </c>
      <c r="AD3">
        <f>SUM(B3:AB3,AI3:AT3)-AC3</f>
        <v>834.98346383264811</v>
      </c>
      <c r="AE3">
        <f>'IDT-1'!B3</f>
        <v>0</v>
      </c>
      <c r="AF3" s="24"/>
      <c r="AG3">
        <f>SUM(AD3:AF3)</f>
        <v>834.98346383264811</v>
      </c>
      <c r="AI3" s="34">
        <f>PXIL!H3</f>
        <v>0</v>
      </c>
      <c r="AJ3" s="34">
        <f>PXIL!N3</f>
        <v>0</v>
      </c>
      <c r="AK3" s="34">
        <f>RTM_IEX!H3</f>
        <v>57.68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10.76376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654.9706388339373</v>
      </c>
      <c r="P4" s="36">
        <v>57.68</v>
      </c>
      <c r="Q4" s="36">
        <v>14</v>
      </c>
      <c r="R4" s="38">
        <v>0</v>
      </c>
      <c r="S4" s="38">
        <v>0</v>
      </c>
      <c r="T4" s="37">
        <f>SUMPRODUCT(LTA!J4:AN4,LTA!J$101:AN$101,LTA!J$103:AN$103)</f>
        <v>28.69</v>
      </c>
      <c r="U4" s="37">
        <f>SUMPRODUCT(LTA!J4:AN4,LTA!J$102:AN$102,LTA!J$103:AN$103)</f>
        <v>53.03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10.103927129102418</v>
      </c>
      <c r="AD4">
        <f t="shared" ref="AD4:AD67" si="1">SUM(B4:AB4,AI4:AT4)-AC4</f>
        <v>806.05358862441278</v>
      </c>
      <c r="AE4">
        <f>'IDT-1'!B4</f>
        <v>0</v>
      </c>
      <c r="AF4" s="24"/>
      <c r="AG4">
        <f t="shared" ref="AG4:AG67" si="2">SUM(AD4:AF4)</f>
        <v>806.05358862441278</v>
      </c>
      <c r="AI4" s="34">
        <f>PXIL!H4</f>
        <v>0</v>
      </c>
      <c r="AJ4" s="34">
        <f>PXIL!N4</f>
        <v>0</v>
      </c>
      <c r="AK4" s="34">
        <f>RTM_IEX!H4</f>
        <v>89.4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10.76376</v>
      </c>
      <c r="E5">
        <f>GT_NG!P5</f>
        <v>11.540730032526204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621.91465483393733</v>
      </c>
      <c r="P5" s="36">
        <v>57.68</v>
      </c>
      <c r="Q5" s="36">
        <v>14</v>
      </c>
      <c r="R5" s="38">
        <v>0</v>
      </c>
      <c r="S5" s="38">
        <v>0</v>
      </c>
      <c r="T5" s="37">
        <f>SUMPRODUCT(LTA!J5:AN5,LTA!J$101:AN$101,LTA!J$103:AN$103)</f>
        <v>27.87</v>
      </c>
      <c r="U5" s="37">
        <f>SUMPRODUCT(LTA!J5:AN5,LTA!J$102:AN$102,LTA!J$103:AN$103)</f>
        <v>53.04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9.8006494865829907</v>
      </c>
      <c r="AD5">
        <f t="shared" si="1"/>
        <v>770.25238501461956</v>
      </c>
      <c r="AE5">
        <f>'IDT-1'!B5</f>
        <v>0</v>
      </c>
      <c r="AF5" s="24"/>
      <c r="AG5">
        <f t="shared" si="2"/>
        <v>770.25238501461956</v>
      </c>
      <c r="AI5" s="34">
        <f>PXIL!H5</f>
        <v>0</v>
      </c>
      <c r="AJ5" s="34">
        <f>PXIL!N5</f>
        <v>0</v>
      </c>
      <c r="AK5" s="34">
        <f>RTM_IEX!H5</f>
        <v>91.32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10.76376</v>
      </c>
      <c r="E6">
        <f>GT_NG!P6</f>
        <v>11.540730032526204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621.91465483393733</v>
      </c>
      <c r="P6" s="36">
        <v>57.68</v>
      </c>
      <c r="Q6" s="36">
        <v>14</v>
      </c>
      <c r="R6" s="38">
        <v>0</v>
      </c>
      <c r="S6" s="38">
        <v>0</v>
      </c>
      <c r="T6" s="37">
        <f>SUMPRODUCT(LTA!J6:AN6,LTA!J$101:AN$101,LTA!J$103:AN$103)</f>
        <v>27.339999999999996</v>
      </c>
      <c r="U6" s="37">
        <f>SUMPRODUCT(LTA!J6:AN6,LTA!J$102:AN$102,LTA!J$103:AN$103)</f>
        <v>53.04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9.658941486582993</v>
      </c>
      <c r="AD6">
        <f t="shared" si="1"/>
        <v>753.52409301461955</v>
      </c>
      <c r="AE6">
        <f>'IDT-1'!B6</f>
        <v>0</v>
      </c>
      <c r="AF6" s="24"/>
      <c r="AG6">
        <f t="shared" si="2"/>
        <v>753.52409301461955</v>
      </c>
      <c r="AI6" s="34">
        <f>PXIL!H6</f>
        <v>0</v>
      </c>
      <c r="AJ6" s="34">
        <f>PXIL!N6</f>
        <v>0</v>
      </c>
      <c r="AK6" s="34">
        <f>RTM_IEX!H6</f>
        <v>74.98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10.76376</v>
      </c>
      <c r="E7">
        <f>GT_NG!P7</f>
        <v>11.540730032526204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621.91465483393733</v>
      </c>
      <c r="P7" s="36">
        <v>57.68</v>
      </c>
      <c r="Q7" s="36">
        <v>14</v>
      </c>
      <c r="R7" s="38">
        <v>0</v>
      </c>
      <c r="S7" s="38">
        <v>0</v>
      </c>
      <c r="T7" s="37">
        <f>SUMPRODUCT(LTA!J7:AN7,LTA!J$101:AN$101,LTA!J$103:AN$103)</f>
        <v>27.49</v>
      </c>
      <c r="U7" s="37">
        <f>SUMPRODUCT(LTA!J7:AN7,LTA!J$102:AN$102,LTA!J$103:AN$103)</f>
        <v>66.009999999999991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9.7364734865829927</v>
      </c>
      <c r="AD7">
        <f t="shared" si="1"/>
        <v>762.67656101461955</v>
      </c>
      <c r="AE7">
        <f>'IDT-1'!B7</f>
        <v>0</v>
      </c>
      <c r="AF7" s="24"/>
      <c r="AG7">
        <f t="shared" si="2"/>
        <v>762.67656101461955</v>
      </c>
      <c r="AI7" s="34">
        <f>PXIL!H7</f>
        <v>0</v>
      </c>
      <c r="AJ7" s="34">
        <f>PXIL!N7</f>
        <v>0</v>
      </c>
      <c r="AK7" s="34">
        <f>RTM_IEX!H7</f>
        <v>71.14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10.76376</v>
      </c>
      <c r="E8">
        <f>GT_NG!P8</f>
        <v>11.540730032526204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621.91465483393733</v>
      </c>
      <c r="P8" s="36">
        <v>57.68</v>
      </c>
      <c r="Q8" s="36">
        <v>14</v>
      </c>
      <c r="R8" s="38">
        <v>0</v>
      </c>
      <c r="S8" s="38">
        <v>0</v>
      </c>
      <c r="T8" s="37">
        <f>SUMPRODUCT(LTA!J8:AN8,LTA!J$101:AN$101,LTA!J$103:AN$103)</f>
        <v>27</v>
      </c>
      <c r="U8" s="37">
        <f>SUMPRODUCT(LTA!J8:AN8,LTA!J$102:AN$102,LTA!J$103:AN$103)</f>
        <v>65.210000000000008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9.6206374865829929</v>
      </c>
      <c r="AD8">
        <f t="shared" si="1"/>
        <v>749.00239701461965</v>
      </c>
      <c r="AE8">
        <f>'IDT-1'!B8</f>
        <v>0</v>
      </c>
      <c r="AF8" s="24"/>
      <c r="AG8">
        <f t="shared" si="2"/>
        <v>749.00239701461965</v>
      </c>
      <c r="AI8" s="34">
        <f>PXIL!H8</f>
        <v>0</v>
      </c>
      <c r="AJ8" s="34">
        <f>PXIL!N8</f>
        <v>0</v>
      </c>
      <c r="AK8" s="34">
        <f>RTM_IEX!H8</f>
        <v>58.64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10.76376</v>
      </c>
      <c r="E9">
        <f>GT_NG!P9</f>
        <v>11.540730032526204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613.70253483393731</v>
      </c>
      <c r="P9" s="36">
        <v>57.68</v>
      </c>
      <c r="Q9" s="36">
        <v>14</v>
      </c>
      <c r="R9" s="38">
        <v>0</v>
      </c>
      <c r="S9" s="38">
        <v>0</v>
      </c>
      <c r="T9" s="37">
        <f>SUMPRODUCT(LTA!J9:AN9,LTA!J$101:AN$101,LTA!J$103:AN$103)</f>
        <v>31.18</v>
      </c>
      <c r="U9" s="37">
        <f>SUMPRODUCT(LTA!J9:AN9,LTA!J$102:AN$102,LTA!J$103:AN$103)</f>
        <v>64.33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9.6036516785829935</v>
      </c>
      <c r="AD9">
        <f t="shared" si="1"/>
        <v>746.99726282261963</v>
      </c>
      <c r="AE9">
        <f>'IDT-1'!B9</f>
        <v>0</v>
      </c>
      <c r="AF9" s="24"/>
      <c r="AG9">
        <f t="shared" si="2"/>
        <v>746.99726282261963</v>
      </c>
      <c r="AI9" s="34">
        <f>PXIL!H9</f>
        <v>0</v>
      </c>
      <c r="AJ9" s="34">
        <f>PXIL!N9</f>
        <v>0</v>
      </c>
      <c r="AK9" s="34">
        <f>RTM_IEX!H9</f>
        <v>61.53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10.76376</v>
      </c>
      <c r="E10">
        <f>GT_NG!P10</f>
        <v>11.540730032526204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613.70253483393731</v>
      </c>
      <c r="P10" s="36">
        <v>57.68</v>
      </c>
      <c r="Q10" s="36">
        <v>14</v>
      </c>
      <c r="R10" s="38">
        <v>0</v>
      </c>
      <c r="S10" s="38">
        <v>0</v>
      </c>
      <c r="T10" s="37">
        <f>SUMPRODUCT(LTA!J10:AN10,LTA!J$101:AN$101,LTA!J$103:AN$103)</f>
        <v>30.669999999999998</v>
      </c>
      <c r="U10" s="37">
        <f>SUMPRODUCT(LTA!J10:AN10,LTA!J$102:AN$102,LTA!J$103:AN$103)</f>
        <v>62.5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9.5112516785829939</v>
      </c>
      <c r="AD10">
        <f t="shared" si="1"/>
        <v>736.08966282261963</v>
      </c>
      <c r="AE10">
        <f>'IDT-1'!B10</f>
        <v>0</v>
      </c>
      <c r="AF10" s="24"/>
      <c r="AG10">
        <f t="shared" si="2"/>
        <v>736.08966282261963</v>
      </c>
      <c r="AI10" s="34">
        <f>PXIL!H10</f>
        <v>0</v>
      </c>
      <c r="AJ10" s="34">
        <f>PXIL!N10</f>
        <v>0</v>
      </c>
      <c r="AK10" s="34">
        <f>RTM_IEX!H10</f>
        <v>52.87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10.76376</v>
      </c>
      <c r="E11">
        <f>GT_NG!P11</f>
        <v>11.540730032526204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624.73082539018765</v>
      </c>
      <c r="P11" s="36">
        <v>57.679999999999993</v>
      </c>
      <c r="Q11" s="36">
        <v>14</v>
      </c>
      <c r="R11" s="38">
        <v>0</v>
      </c>
      <c r="S11" s="38">
        <v>0</v>
      </c>
      <c r="T11" s="37">
        <f>SUMPRODUCT(LTA!J11:AN11,LTA!J$101:AN$101,LTA!J$103:AN$103)</f>
        <v>30.25</v>
      </c>
      <c r="U11" s="37">
        <f>SUMPRODUCT(LTA!J11:AN11,LTA!J$102:AN$102,LTA!J$103:AN$103)</f>
        <v>63.87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9.4096813192554958</v>
      </c>
      <c r="AD11">
        <f t="shared" si="1"/>
        <v>724.0995237381976</v>
      </c>
      <c r="AE11">
        <f>'IDT-1'!B11</f>
        <v>0</v>
      </c>
      <c r="AF11" s="24"/>
      <c r="AG11">
        <f t="shared" si="2"/>
        <v>724.0995237381976</v>
      </c>
      <c r="AI11" s="34">
        <f>PXIL!H11</f>
        <v>0</v>
      </c>
      <c r="AJ11" s="34">
        <f>PXIL!N11</f>
        <v>0</v>
      </c>
      <c r="AK11" s="34">
        <f>RTM_IEX!H11</f>
        <v>28.84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10.76376</v>
      </c>
      <c r="E12">
        <f>GT_NG!P12</f>
        <v>11.540730032526204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668.07582539018767</v>
      </c>
      <c r="P12" s="36">
        <v>57.679999999999993</v>
      </c>
      <c r="Q12" s="36">
        <v>14</v>
      </c>
      <c r="R12" s="38">
        <v>0</v>
      </c>
      <c r="S12" s="38">
        <v>0</v>
      </c>
      <c r="T12" s="37">
        <f>SUMPRODUCT(LTA!J12:AN12,LTA!J$101:AN$101,LTA!J$103:AN$103)</f>
        <v>29.79</v>
      </c>
      <c r="U12" s="37">
        <f>SUMPRODUCT(LTA!J12:AN12,LTA!J$102:AN$102,LTA!J$103:AN$103)</f>
        <v>63.51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9.6771161583034999</v>
      </c>
      <c r="AD12">
        <f t="shared" si="1"/>
        <v>719.51708889914948</v>
      </c>
      <c r="AE12">
        <f>'IDT-1'!B12</f>
        <v>0</v>
      </c>
      <c r="AF12" s="24"/>
      <c r="AG12">
        <f t="shared" si="2"/>
        <v>719.51708889914948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10.76376</v>
      </c>
      <c r="E13">
        <f>GT_NG!P13</f>
        <v>11.540730032526204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668.07392696775435</v>
      </c>
      <c r="P13" s="36">
        <v>57.679999999999993</v>
      </c>
      <c r="Q13" s="36">
        <v>14</v>
      </c>
      <c r="R13" s="38">
        <v>0</v>
      </c>
      <c r="S13" s="38">
        <v>0</v>
      </c>
      <c r="T13" s="37">
        <f>SUMPRODUCT(LTA!J13:AN13,LTA!J$101:AN$101,LTA!J$103:AN$103)</f>
        <v>29.38</v>
      </c>
      <c r="U13" s="37">
        <f>SUMPRODUCT(LTA!J13:AN13,LTA!J$102:AN$102,LTA!J$103:AN$103)</f>
        <v>62.87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9.7445206310790606</v>
      </c>
      <c r="AD13">
        <f t="shared" si="1"/>
        <v>709.39778600394061</v>
      </c>
      <c r="AE13">
        <f>'IDT-1'!B13</f>
        <v>0</v>
      </c>
      <c r="AF13" s="24"/>
      <c r="AG13">
        <f t="shared" si="2"/>
        <v>709.39778600394061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10.76376</v>
      </c>
      <c r="E14">
        <f>GT_NG!P14</f>
        <v>11.540730032526204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668.07392696775435</v>
      </c>
      <c r="P14" s="36">
        <v>57.679999999999993</v>
      </c>
      <c r="Q14" s="36">
        <v>14</v>
      </c>
      <c r="R14" s="38">
        <v>0</v>
      </c>
      <c r="S14" s="38">
        <v>0</v>
      </c>
      <c r="T14" s="37">
        <f>SUMPRODUCT(LTA!J14:AN14,LTA!J$101:AN$101,LTA!J$103:AN$103)</f>
        <v>29.009999999999998</v>
      </c>
      <c r="U14" s="37">
        <f>SUMPRODUCT(LTA!J14:AN14,LTA!J$102:AN$102,LTA!J$103:AN$103)</f>
        <v>61.71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9.7401397888039511</v>
      </c>
      <c r="AD14">
        <f t="shared" si="1"/>
        <v>706.87216684621569</v>
      </c>
      <c r="AE14">
        <f>'IDT-1'!B14</f>
        <v>0</v>
      </c>
      <c r="AF14" s="24"/>
      <c r="AG14">
        <f t="shared" si="2"/>
        <v>706.87216684621569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10.76376</v>
      </c>
      <c r="E15">
        <f>GT_NG!P15</f>
        <v>11.540730032526204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665.8248138798964</v>
      </c>
      <c r="P15" s="36">
        <v>57.679999999999993</v>
      </c>
      <c r="Q15" s="36">
        <v>14</v>
      </c>
      <c r="R15" s="38">
        <v>0</v>
      </c>
      <c r="S15" s="38">
        <v>0</v>
      </c>
      <c r="T15" s="37">
        <f>SUMPRODUCT(LTA!J15:AN15,LTA!J$101:AN$101,LTA!J$103:AN$103)</f>
        <v>26.669999999999998</v>
      </c>
      <c r="U15" s="37">
        <f>SUMPRODUCT(LTA!J15:AN15,LTA!J$102:AN$102,LTA!J$103:AN$103)</f>
        <v>60.86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9.6351531347917199</v>
      </c>
      <c r="AD15">
        <f t="shared" si="1"/>
        <v>708.53804041236992</v>
      </c>
      <c r="AE15">
        <f>'IDT-1'!B15</f>
        <v>0</v>
      </c>
      <c r="AF15" s="24"/>
      <c r="AG15">
        <f t="shared" si="2"/>
        <v>708.53804041236992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10.76376</v>
      </c>
      <c r="E16">
        <f>GT_NG!P16</f>
        <v>11.540730032526204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622.48028923505387</v>
      </c>
      <c r="P16" s="36">
        <v>57.679999999999993</v>
      </c>
      <c r="Q16" s="36">
        <v>14</v>
      </c>
      <c r="R16" s="38">
        <v>0</v>
      </c>
      <c r="S16" s="38">
        <v>0</v>
      </c>
      <c r="T16" s="37">
        <f>SUMPRODUCT(LTA!J16:AN16,LTA!J$101:AN$101,LTA!J$103:AN$103)</f>
        <v>26.34</v>
      </c>
      <c r="U16" s="37">
        <f>SUMPRODUCT(LTA!J16:AN16,LTA!J$102:AN$102,LTA!J$103:AN$103)</f>
        <v>59.85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9.2999728155523727</v>
      </c>
      <c r="AD16">
        <f t="shared" si="1"/>
        <v>711.1486960867669</v>
      </c>
      <c r="AE16">
        <f>'IDT-1'!B16</f>
        <v>0</v>
      </c>
      <c r="AF16" s="24"/>
      <c r="AG16">
        <f t="shared" si="2"/>
        <v>711.1486960867669</v>
      </c>
      <c r="AI16" s="34">
        <f>PXIL!H16</f>
        <v>0</v>
      </c>
      <c r="AJ16" s="34">
        <f>PXIL!N16</f>
        <v>0</v>
      </c>
      <c r="AK16" s="34">
        <f>RTM_IEX!H16</f>
        <v>25.96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10.76376</v>
      </c>
      <c r="E17">
        <f>GT_NG!P17</f>
        <v>11.540730032526204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614.67649072125346</v>
      </c>
      <c r="P17" s="36">
        <v>57.679999999999993</v>
      </c>
      <c r="Q17" s="36">
        <v>14</v>
      </c>
      <c r="R17" s="38">
        <v>0</v>
      </c>
      <c r="S17" s="38">
        <v>0</v>
      </c>
      <c r="T17" s="37">
        <f>SUMPRODUCT(LTA!J17:AN17,LTA!J$101:AN$101,LTA!J$103:AN$103)</f>
        <v>26.01</v>
      </c>
      <c r="U17" s="37">
        <f>SUMPRODUCT(LTA!J17:AN17,LTA!J$102:AN$102,LTA!J$103:AN$103)</f>
        <v>56.35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9.2425689080364499</v>
      </c>
      <c r="AD17">
        <f t="shared" si="1"/>
        <v>704.37230148048241</v>
      </c>
      <c r="AE17">
        <f>'IDT-1'!B17</f>
        <v>0</v>
      </c>
      <c r="AF17" s="24"/>
      <c r="AG17">
        <f t="shared" si="2"/>
        <v>704.37230148048241</v>
      </c>
      <c r="AI17" s="34">
        <f>PXIL!H17</f>
        <v>0</v>
      </c>
      <c r="AJ17" s="34">
        <f>PXIL!N17</f>
        <v>0</v>
      </c>
      <c r="AK17" s="34">
        <f>RTM_IEX!H17</f>
        <v>30.76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10.76376</v>
      </c>
      <c r="E18">
        <f>GT_NG!P18</f>
        <v>11.540730032526204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614.67649072125346</v>
      </c>
      <c r="P18" s="36">
        <v>57.679999999999993</v>
      </c>
      <c r="Q18" s="36">
        <v>14</v>
      </c>
      <c r="R18" s="38">
        <v>0</v>
      </c>
      <c r="S18" s="38">
        <v>0</v>
      </c>
      <c r="T18" s="37">
        <f>SUMPRODUCT(LTA!J18:AN18,LTA!J$101:AN$101,LTA!J$103:AN$103)</f>
        <v>25.669999999999998</v>
      </c>
      <c r="U18" s="37">
        <f>SUMPRODUCT(LTA!J18:AN18,LTA!J$102:AN$102,LTA!J$103:AN$103)</f>
        <v>55.17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9.3024609080364495</v>
      </c>
      <c r="AD18">
        <f t="shared" si="1"/>
        <v>711.4424094804823</v>
      </c>
      <c r="AE18">
        <f>'IDT-1'!B18</f>
        <v>0</v>
      </c>
      <c r="AF18" s="24"/>
      <c r="AG18">
        <f t="shared" si="2"/>
        <v>711.4424094804823</v>
      </c>
      <c r="AI18" s="34">
        <f>PXIL!H18</f>
        <v>0</v>
      </c>
      <c r="AJ18" s="34">
        <f>PXIL!N18</f>
        <v>0</v>
      </c>
      <c r="AK18" s="34">
        <f>RTM_IEX!H18</f>
        <v>39.409999999999997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10.76376</v>
      </c>
      <c r="E19">
        <f>GT_NG!P19</f>
        <v>11.540730032526204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624.85248185332898</v>
      </c>
      <c r="P19" s="36">
        <v>57.679999999999993</v>
      </c>
      <c r="Q19" s="36">
        <v>14</v>
      </c>
      <c r="R19" s="38">
        <v>0</v>
      </c>
      <c r="S19" s="38">
        <v>0</v>
      </c>
      <c r="T19" s="37">
        <f>SUMPRODUCT(LTA!J19:AN19,LTA!J$101:AN$101,LTA!J$103:AN$103)</f>
        <v>22.009999999999998</v>
      </c>
      <c r="U19" s="37">
        <f>SUMPRODUCT(LTA!J19:AN19,LTA!J$102:AN$102,LTA!J$103:AN$103)</f>
        <v>54.17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9.5025992335458831</v>
      </c>
      <c r="AD19">
        <f t="shared" si="1"/>
        <v>735.06826228704836</v>
      </c>
      <c r="AE19">
        <f>'IDT-1'!B19</f>
        <v>0</v>
      </c>
      <c r="AF19" s="24"/>
      <c r="AG19">
        <f t="shared" si="2"/>
        <v>735.06826228704836</v>
      </c>
      <c r="AI19" s="34">
        <f>PXIL!H19</f>
        <v>0</v>
      </c>
      <c r="AJ19" s="34">
        <f>PXIL!N19</f>
        <v>0</v>
      </c>
      <c r="AK19" s="34">
        <f>RTM_IEX!H19</f>
        <v>57.68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10.76376</v>
      </c>
      <c r="E20">
        <f>GT_NG!P20</f>
        <v>11.540730032526204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636.25035185332899</v>
      </c>
      <c r="P20" s="36">
        <v>57.679999999999993</v>
      </c>
      <c r="Q20" s="36">
        <v>14</v>
      </c>
      <c r="R20" s="38">
        <v>0</v>
      </c>
      <c r="S20" s="38">
        <v>0</v>
      </c>
      <c r="T20" s="37">
        <f>SUMPRODUCT(LTA!J20:AN20,LTA!J$101:AN$101,LTA!J$103:AN$103)</f>
        <v>22.009999999999998</v>
      </c>
      <c r="U20" s="37">
        <f>SUMPRODUCT(LTA!J20:AN20,LTA!J$102:AN$102,LTA!J$103:AN$103)</f>
        <v>53.37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9.688473341545885</v>
      </c>
      <c r="AD20">
        <f t="shared" si="1"/>
        <v>757.01025817904849</v>
      </c>
      <c r="AE20">
        <f>'IDT-1'!B20</f>
        <v>0</v>
      </c>
      <c r="AF20" s="24"/>
      <c r="AG20">
        <f t="shared" si="2"/>
        <v>757.01025817904849</v>
      </c>
      <c r="AI20" s="34">
        <f>PXIL!H20</f>
        <v>0</v>
      </c>
      <c r="AJ20" s="34">
        <f>PXIL!N20</f>
        <v>0</v>
      </c>
      <c r="AK20" s="34">
        <f>RTM_IEX!H20</f>
        <v>69.209999999999994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10.76376</v>
      </c>
      <c r="E21">
        <f>GT_NG!P21</f>
        <v>11.540730032526204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701.3274845145819</v>
      </c>
      <c r="P21" s="36">
        <v>76.899999999999991</v>
      </c>
      <c r="Q21" s="36">
        <v>14</v>
      </c>
      <c r="R21" s="38">
        <v>0</v>
      </c>
      <c r="S21" s="38">
        <v>0</v>
      </c>
      <c r="T21" s="37">
        <f>SUMPRODUCT(LTA!J21:AN21,LTA!J$101:AN$101,LTA!J$103:AN$103)</f>
        <v>21.33</v>
      </c>
      <c r="U21" s="37">
        <f>SUMPRODUCT(LTA!J21:AN21,LTA!J$102:AN$102,LTA!J$103:AN$103)</f>
        <v>53.04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9.9601052559004071</v>
      </c>
      <c r="AD21">
        <f t="shared" si="1"/>
        <v>789.07575892594673</v>
      </c>
      <c r="AE21">
        <f>'IDT-1'!B21</f>
        <v>0</v>
      </c>
      <c r="AF21" s="24"/>
      <c r="AG21">
        <f t="shared" si="2"/>
        <v>789.07575892594673</v>
      </c>
      <c r="AI21" s="34">
        <f>PXIL!H21</f>
        <v>0</v>
      </c>
      <c r="AJ21" s="34">
        <f>PXIL!N21</f>
        <v>0</v>
      </c>
      <c r="AK21" s="34">
        <f>RTM_IEX!H21</f>
        <v>18.260000000000002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10.76376</v>
      </c>
      <c r="E22">
        <f>GT_NG!P22</f>
        <v>11.540730032526204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701.3274845145819</v>
      </c>
      <c r="P22" s="36">
        <v>117.5</v>
      </c>
      <c r="Q22" s="36">
        <v>14</v>
      </c>
      <c r="R22" s="38">
        <v>0</v>
      </c>
      <c r="S22" s="38">
        <v>0</v>
      </c>
      <c r="T22" s="37">
        <f>SUMPRODUCT(LTA!J22:AN22,LTA!J$101:AN$101,LTA!J$103:AN$103)</f>
        <v>21.33</v>
      </c>
      <c r="U22" s="37">
        <f>SUMPRODUCT(LTA!J22:AN22,LTA!J$102:AN$102,LTA!J$103:AN$103)</f>
        <v>53.04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10.276953255900407</v>
      </c>
      <c r="AD22">
        <f t="shared" si="1"/>
        <v>826.47891092594682</v>
      </c>
      <c r="AE22">
        <f>'IDT-1'!B22</f>
        <v>0</v>
      </c>
      <c r="AF22" s="24"/>
      <c r="AG22">
        <f t="shared" si="2"/>
        <v>826.47891092594682</v>
      </c>
      <c r="AI22" s="34">
        <f>PXIL!H22</f>
        <v>0</v>
      </c>
      <c r="AJ22" s="34">
        <f>PXIL!N22</f>
        <v>0</v>
      </c>
      <c r="AK22" s="34">
        <f>RTM_IEX!H22</f>
        <v>15.38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10.76376</v>
      </c>
      <c r="E23">
        <f>GT_NG!P23</f>
        <v>11.540730032526204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735.06764202387126</v>
      </c>
      <c r="P23" s="36">
        <v>117.5067821067821</v>
      </c>
      <c r="Q23" s="36">
        <v>14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53.04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10.847959548675409</v>
      </c>
      <c r="AD23">
        <f t="shared" si="1"/>
        <v>893.88484424924354</v>
      </c>
      <c r="AE23">
        <f>'IDT-1'!B23</f>
        <v>0</v>
      </c>
      <c r="AF23" s="24"/>
      <c r="AG23">
        <f t="shared" si="2"/>
        <v>893.88484424924354</v>
      </c>
      <c r="AI23" s="34">
        <f>PXIL!H23</f>
        <v>0</v>
      </c>
      <c r="AJ23" s="34">
        <f>PXIL!N23</f>
        <v>0</v>
      </c>
      <c r="AK23" s="34">
        <f>RTM_IEX!H23</f>
        <v>50.95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10.76376</v>
      </c>
      <c r="E24">
        <f>GT_NG!P24</f>
        <v>11.540730032526204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789.84955613249986</v>
      </c>
      <c r="P24" s="36">
        <v>117.5</v>
      </c>
      <c r="Q24" s="36">
        <v>14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53.04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11.582582657490919</v>
      </c>
      <c r="AD24">
        <f t="shared" si="1"/>
        <v>980.60535314227445</v>
      </c>
      <c r="AE24">
        <f>'IDT-1'!B24</f>
        <v>0</v>
      </c>
      <c r="AF24" s="24"/>
      <c r="AG24">
        <f t="shared" si="2"/>
        <v>980.60535314227445</v>
      </c>
      <c r="AI24" s="34">
        <f>PXIL!H24</f>
        <v>0</v>
      </c>
      <c r="AJ24" s="34">
        <f>PXIL!N24</f>
        <v>0</v>
      </c>
      <c r="AK24" s="34">
        <f>RTM_IEX!H24</f>
        <v>83.63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10.76376</v>
      </c>
      <c r="E25">
        <f>GT_NG!P25</f>
        <v>11.540730032526204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861.23081131755328</v>
      </c>
      <c r="P25" s="36">
        <v>117.5</v>
      </c>
      <c r="Q25" s="36">
        <v>25.330000000000002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52.04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12.204361201045366</v>
      </c>
      <c r="AD25">
        <f t="shared" si="1"/>
        <v>1054.0048297837732</v>
      </c>
      <c r="AE25">
        <f>'IDT-1'!B25</f>
        <v>0</v>
      </c>
      <c r="AF25" s="24"/>
      <c r="AG25">
        <f t="shared" si="2"/>
        <v>1054.0048297837732</v>
      </c>
      <c r="AI25" s="34">
        <f>PXIL!H25</f>
        <v>0</v>
      </c>
      <c r="AJ25" s="34">
        <f>PXIL!N25</f>
        <v>0</v>
      </c>
      <c r="AK25" s="34">
        <f>RTM_IEX!H25</f>
        <v>75.94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10.76376</v>
      </c>
      <c r="E26">
        <f>GT_NG!P26</f>
        <v>11.540730032526204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943.47299809365813</v>
      </c>
      <c r="P26" s="36">
        <v>117.5</v>
      </c>
      <c r="Q26" s="36">
        <v>25.330000000000002</v>
      </c>
      <c r="R26" s="38">
        <v>0</v>
      </c>
      <c r="S26" s="38">
        <v>0</v>
      </c>
      <c r="T26" s="37">
        <f>SUMPRODUCT(LTA!J26:AN26,LTA!J$101:AN$101,LTA!J$103:AN$103)</f>
        <v>19.990000000000002</v>
      </c>
      <c r="U26" s="37">
        <f>SUMPRODUCT(LTA!J26:AN26,LTA!J$102:AN$102,LTA!J$103:AN$103)</f>
        <v>52.04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12.951727569964648</v>
      </c>
      <c r="AD26">
        <f t="shared" si="1"/>
        <v>1142.2296501909589</v>
      </c>
      <c r="AE26">
        <f>'IDT-1'!B26</f>
        <v>0</v>
      </c>
      <c r="AF26" s="24"/>
      <c r="AG26">
        <f t="shared" si="2"/>
        <v>1142.2296501909589</v>
      </c>
      <c r="AI26" s="34">
        <f>PXIL!H26</f>
        <v>0</v>
      </c>
      <c r="AJ26" s="34">
        <f>PXIL!N26</f>
        <v>0</v>
      </c>
      <c r="AK26" s="34">
        <f>RTM_IEX!H26</f>
        <v>82.67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10.76376</v>
      </c>
      <c r="E27">
        <f>GT_NG!P27</f>
        <v>11.540730032526204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1045.621463935546</v>
      </c>
      <c r="P27" s="36">
        <v>117.5</v>
      </c>
      <c r="Q27" s="36">
        <v>25.330000000000002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52.04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31.72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14.65555875342705</v>
      </c>
      <c r="AD27">
        <f t="shared" si="1"/>
        <v>1246.6348937017515</v>
      </c>
      <c r="AE27">
        <f>'IDT-1'!B27</f>
        <v>17.86</v>
      </c>
      <c r="AF27" s="24"/>
      <c r="AG27">
        <f t="shared" si="2"/>
        <v>1264.4948937017514</v>
      </c>
      <c r="AI27" s="34">
        <f>PXIL!H27</f>
        <v>0</v>
      </c>
      <c r="AJ27" s="34">
        <f>PXIL!N27</f>
        <v>0</v>
      </c>
      <c r="AK27" s="34">
        <f>RTM_IEX!H27</f>
        <v>87.48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10.76376</v>
      </c>
      <c r="E28">
        <f>GT_NG!P28</f>
        <v>11.540730032526204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1098.3056839129995</v>
      </c>
      <c r="P28" s="36">
        <v>117.5</v>
      </c>
      <c r="Q28" s="36">
        <v>25.330000000000002</v>
      </c>
      <c r="R28" s="38">
        <v>1.47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52.04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99.98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15.772542201237659</v>
      </c>
      <c r="AD28">
        <f t="shared" si="1"/>
        <v>1378.4921302313944</v>
      </c>
      <c r="AE28">
        <f>'IDT-1'!B28</f>
        <v>0</v>
      </c>
      <c r="AF28" s="24"/>
      <c r="AG28">
        <f t="shared" si="2"/>
        <v>1378.4921302313944</v>
      </c>
      <c r="AI28" s="34">
        <f>PXIL!H28</f>
        <v>0</v>
      </c>
      <c r="AJ28" s="34">
        <f>PXIL!N28</f>
        <v>0</v>
      </c>
      <c r="AK28" s="34">
        <f>RTM_IEX!H28</f>
        <v>98.04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10.76376</v>
      </c>
      <c r="E29">
        <f>GT_NG!P29</f>
        <v>11.540730032526204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1111.9705188767134</v>
      </c>
      <c r="P29" s="36">
        <v>117.5</v>
      </c>
      <c r="Q29" s="36">
        <v>25.330000000000002</v>
      </c>
      <c r="R29" s="38">
        <v>5.5847979363714542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52.04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181.69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16.568019117598375</v>
      </c>
      <c r="AD29">
        <f t="shared" si="1"/>
        <v>1472.3962862151191</v>
      </c>
      <c r="AE29">
        <f>'IDT-1'!B29</f>
        <v>0</v>
      </c>
      <c r="AF29" s="24"/>
      <c r="AG29">
        <f t="shared" si="2"/>
        <v>1472.3962862151191</v>
      </c>
      <c r="AI29" s="34">
        <f>PXIL!H29</f>
        <v>0</v>
      </c>
      <c r="AJ29" s="34">
        <f>PXIL!N29</f>
        <v>0</v>
      </c>
      <c r="AK29" s="34">
        <f>RTM_IEX!H29</f>
        <v>93.25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10.76376</v>
      </c>
      <c r="E30">
        <f>GT_NG!P30</f>
        <v>11.540730032526204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1122.5018742444649</v>
      </c>
      <c r="P30" s="36">
        <v>117.5</v>
      </c>
      <c r="Q30" s="36">
        <v>25.330000000000002</v>
      </c>
      <c r="R30" s="38">
        <v>15.319999999999997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51.08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227.83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17.061200412730273</v>
      </c>
      <c r="AD30">
        <f t="shared" si="1"/>
        <v>1530.6151638642605</v>
      </c>
      <c r="AE30">
        <f>'IDT-1'!B30</f>
        <v>0</v>
      </c>
      <c r="AF30" s="24"/>
      <c r="AG30">
        <f t="shared" si="2"/>
        <v>1530.6151638642605</v>
      </c>
      <c r="AI30" s="34">
        <f>PXIL!H30</f>
        <v>0</v>
      </c>
      <c r="AJ30" s="34">
        <f>PXIL!N30</f>
        <v>0</v>
      </c>
      <c r="AK30" s="34">
        <f>RTM_IEX!H30</f>
        <v>86.52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10.76376</v>
      </c>
      <c r="E31">
        <f>GT_NG!P31</f>
        <v>11.540730032526204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1140.6192945289915</v>
      </c>
      <c r="P31" s="36">
        <v>117.5</v>
      </c>
      <c r="Q31" s="36">
        <v>25.330000000000002</v>
      </c>
      <c r="R31" s="38">
        <v>27.824920410328971</v>
      </c>
      <c r="S31" s="38">
        <v>0</v>
      </c>
      <c r="T31" s="37">
        <f>SUMPRODUCT(LTA!J31:AN31,LTA!J$101:AN$101,LTA!J$103:AN$103)</f>
        <v>19.990000000000002</v>
      </c>
      <c r="U31" s="37">
        <f>SUMPRODUCT(LTA!J31:AN31,LTA!J$102:AN$102,LTA!J$103:AN$103)</f>
        <v>51.08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190.34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16.754452074567062</v>
      </c>
      <c r="AD31">
        <f t="shared" si="1"/>
        <v>1494.4042528972793</v>
      </c>
      <c r="AE31">
        <f>'IDT-1'!B31</f>
        <v>39.507000000000005</v>
      </c>
      <c r="AF31" s="24"/>
      <c r="AG31">
        <f t="shared" si="2"/>
        <v>1533.9112528972794</v>
      </c>
      <c r="AI31" s="34">
        <f>PXIL!H31</f>
        <v>0</v>
      </c>
      <c r="AJ31" s="34">
        <f>PXIL!N31</f>
        <v>0</v>
      </c>
      <c r="AK31" s="34">
        <f>RTM_IEX!H31</f>
        <v>56.72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11.540730032526204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1140.6192945289915</v>
      </c>
      <c r="P32" s="36">
        <v>117.5</v>
      </c>
      <c r="Q32" s="36">
        <v>25.330000000000002</v>
      </c>
      <c r="R32" s="38">
        <v>38.610000000000007</v>
      </c>
      <c r="S32" s="38">
        <v>0</v>
      </c>
      <c r="T32" s="37">
        <f>SUMPRODUCT(LTA!J32:AN32,LTA!J$101:AN$101,LTA!J$103:AN$103)</f>
        <v>21.55</v>
      </c>
      <c r="U32" s="37">
        <f>SUMPRODUCT(LTA!J32:AN32,LTA!J$102:AN$102,LTA!J$103:AN$103)</f>
        <v>51.08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220.14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17.124598743120295</v>
      </c>
      <c r="AD32">
        <f t="shared" si="1"/>
        <v>1538.099185818397</v>
      </c>
      <c r="AE32">
        <f>'IDT-1'!B32</f>
        <v>16.239999999999998</v>
      </c>
      <c r="AF32" s="24"/>
      <c r="AG32">
        <f t="shared" si="2"/>
        <v>1554.339185818397</v>
      </c>
      <c r="AI32" s="34">
        <f>PXIL!H32</f>
        <v>0</v>
      </c>
      <c r="AJ32" s="34">
        <f>PXIL!N32</f>
        <v>0</v>
      </c>
      <c r="AK32" s="34">
        <f>RTM_IEX!H32</f>
        <v>58.64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11.540730032526204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1111.8889701289918</v>
      </c>
      <c r="P33" s="36">
        <v>117.5</v>
      </c>
      <c r="Q33" s="36">
        <v>25.330000000000002</v>
      </c>
      <c r="R33" s="38">
        <v>44.5</v>
      </c>
      <c r="S33" s="38">
        <v>0</v>
      </c>
      <c r="T33" s="37">
        <f>SUMPRODUCT(LTA!J33:AN33,LTA!J$101:AN$101,LTA!J$103:AN$103)</f>
        <v>32.050000000000004</v>
      </c>
      <c r="U33" s="37">
        <f>SUMPRODUCT(LTA!J33:AN33,LTA!J$102:AN$102,LTA!J$103:AN$103)</f>
        <v>50.12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229.75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16.964324018160298</v>
      </c>
      <c r="AD33">
        <f t="shared" si="1"/>
        <v>1519.1791361433573</v>
      </c>
      <c r="AE33">
        <f>'IDT-1'!B33</f>
        <v>26.975000000000001</v>
      </c>
      <c r="AF33" s="24"/>
      <c r="AG33">
        <f t="shared" si="2"/>
        <v>1546.1541361433572</v>
      </c>
      <c r="AI33" s="34">
        <f>PXIL!H33</f>
        <v>0</v>
      </c>
      <c r="AJ33" s="34">
        <f>PXIL!N33</f>
        <v>0</v>
      </c>
      <c r="AK33" s="34">
        <f>RTM_IEX!H33</f>
        <v>43.25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11.540730032526204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1044.5234744893285</v>
      </c>
      <c r="P34" s="36">
        <v>117.5</v>
      </c>
      <c r="Q34" s="36">
        <v>25.330000000000002</v>
      </c>
      <c r="R34" s="38">
        <v>44.5</v>
      </c>
      <c r="S34" s="38">
        <v>0</v>
      </c>
      <c r="T34" s="37">
        <f>SUMPRODUCT(LTA!J34:AN34,LTA!J$101:AN$101,LTA!J$103:AN$103)</f>
        <v>51.489999999999995</v>
      </c>
      <c r="U34" s="37">
        <f>SUMPRODUCT(LTA!J34:AN34,LTA!J$102:AN$102,LTA!J$103:AN$103)</f>
        <v>50.12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296.08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17.224005854787126</v>
      </c>
      <c r="AD34">
        <f t="shared" si="1"/>
        <v>1549.8339586670672</v>
      </c>
      <c r="AE34">
        <f>'IDT-1'!B34</f>
        <v>0</v>
      </c>
      <c r="AF34" s="24"/>
      <c r="AG34">
        <f t="shared" si="2"/>
        <v>1549.8339586670672</v>
      </c>
      <c r="AI34" s="34">
        <f>PXIL!H34</f>
        <v>0</v>
      </c>
      <c r="AJ34" s="34">
        <f>PXIL!N34</f>
        <v>0</v>
      </c>
      <c r="AK34" s="34">
        <f>RTM_IEX!H34</f>
        <v>55.76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11.540730032526204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1016.6604039512788</v>
      </c>
      <c r="P35" s="36">
        <v>117.5</v>
      </c>
      <c r="Q35" s="36">
        <v>25.330000000000002</v>
      </c>
      <c r="R35" s="38">
        <v>44.5</v>
      </c>
      <c r="S35" s="38">
        <v>0</v>
      </c>
      <c r="T35" s="37">
        <f>SUMPRODUCT(LTA!J35:AN35,LTA!J$101:AN$101,LTA!J$103:AN$103)</f>
        <v>91.27</v>
      </c>
      <c r="U35" s="37">
        <f>SUMPRODUCT(LTA!J35:AN35,LTA!J$102:AN$102,LTA!J$103:AN$103)</f>
        <v>50.12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274.93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17.342252062267512</v>
      </c>
      <c r="AD35">
        <f t="shared" si="1"/>
        <v>1563.7926419215371</v>
      </c>
      <c r="AE35">
        <f>'IDT-1'!B35</f>
        <v>10.847</v>
      </c>
      <c r="AF35" s="24"/>
      <c r="AG35">
        <f t="shared" si="2"/>
        <v>1574.6396419215371</v>
      </c>
      <c r="AI35" s="34">
        <f>PXIL!H35</f>
        <v>0</v>
      </c>
      <c r="AJ35" s="34">
        <f>PXIL!N35</f>
        <v>0</v>
      </c>
      <c r="AK35" s="34">
        <f>RTM_IEX!H35</f>
        <v>78.83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11.540730032526204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984.72376447426348</v>
      </c>
      <c r="P36" s="36">
        <v>117.5</v>
      </c>
      <c r="Q36" s="36">
        <v>25.330000000000002</v>
      </c>
      <c r="R36" s="38">
        <v>44.5</v>
      </c>
      <c r="S36" s="38">
        <v>0</v>
      </c>
      <c r="T36" s="37">
        <f>SUMPRODUCT(LTA!J36:AN36,LTA!J$101:AN$101,LTA!J$103:AN$103)</f>
        <v>136.53</v>
      </c>
      <c r="U36" s="37">
        <f>SUMPRODUCT(LTA!J36:AN36,LTA!J$102:AN$102,LTA!J$103:AN$103)</f>
        <v>50.12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288.39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17.470380290660579</v>
      </c>
      <c r="AD36">
        <f t="shared" si="1"/>
        <v>1578.9178742161287</v>
      </c>
      <c r="AE36">
        <f>'IDT-1'!B36</f>
        <v>10.847</v>
      </c>
      <c r="AF36" s="24"/>
      <c r="AG36">
        <f t="shared" si="2"/>
        <v>1589.7648742161286</v>
      </c>
      <c r="AI36" s="34">
        <f>PXIL!H36</f>
        <v>0</v>
      </c>
      <c r="AJ36" s="34">
        <f>PXIL!N36</f>
        <v>0</v>
      </c>
      <c r="AK36" s="34">
        <f>RTM_IEX!H36</f>
        <v>67.3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11.540730032526204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965.61887447426341</v>
      </c>
      <c r="P37" s="36">
        <v>117.5</v>
      </c>
      <c r="Q37" s="36">
        <v>25.330000000000002</v>
      </c>
      <c r="R37" s="38">
        <v>47.5</v>
      </c>
      <c r="S37" s="38">
        <v>0</v>
      </c>
      <c r="T37" s="37">
        <f>SUMPRODUCT(LTA!J37:AN37,LTA!J$101:AN$101,LTA!J$103:AN$103)</f>
        <v>183.56</v>
      </c>
      <c r="U37" s="37">
        <f>SUMPRODUCT(LTA!J37:AN37,LTA!J$102:AN$102,LTA!J$103:AN$103)</f>
        <v>50.12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222.06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17.156767214660579</v>
      </c>
      <c r="AD37">
        <f t="shared" si="1"/>
        <v>1541.8965972921289</v>
      </c>
      <c r="AE37">
        <f>'IDT-1'!B37</f>
        <v>32.54</v>
      </c>
      <c r="AF37" s="24"/>
      <c r="AG37">
        <f t="shared" si="2"/>
        <v>1574.4365972921289</v>
      </c>
      <c r="AI37" s="34">
        <f>PXIL!H37</f>
        <v>0</v>
      </c>
      <c r="AJ37" s="34">
        <f>PXIL!N37</f>
        <v>0</v>
      </c>
      <c r="AK37" s="34">
        <f>RTM_IEX!H37</f>
        <v>65.37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10.76376</v>
      </c>
      <c r="E38">
        <f>GT_NG!P38</f>
        <v>11.540730032526204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953.97461047426339</v>
      </c>
      <c r="P38" s="36">
        <v>117.5</v>
      </c>
      <c r="Q38" s="36">
        <v>25.330000000000002</v>
      </c>
      <c r="R38" s="38">
        <v>47.5</v>
      </c>
      <c r="S38" s="38">
        <v>0</v>
      </c>
      <c r="T38" s="37">
        <f>SUMPRODUCT(LTA!J38:AN38,LTA!J$101:AN$101,LTA!J$103:AN$103)</f>
        <v>226.11999999999998</v>
      </c>
      <c r="U38" s="37">
        <f>SUMPRODUCT(LTA!J38:AN38,LTA!J$102:AN$102,LTA!J$103:AN$103)</f>
        <v>49.16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192.26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17.125819397060582</v>
      </c>
      <c r="AD38">
        <f t="shared" si="1"/>
        <v>1538.2432811097287</v>
      </c>
      <c r="AE38">
        <f>'IDT-1'!B38</f>
        <v>39.149000000000001</v>
      </c>
      <c r="AF38" s="24"/>
      <c r="AG38">
        <f t="shared" si="2"/>
        <v>1577.3922811097286</v>
      </c>
      <c r="AI38" s="34">
        <f>PXIL!H38</f>
        <v>0</v>
      </c>
      <c r="AJ38" s="34">
        <f>PXIL!N38</f>
        <v>0</v>
      </c>
      <c r="AK38" s="34">
        <f>RTM_IEX!H38</f>
        <v>61.53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11.415287314781352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1005.6640104742634</v>
      </c>
      <c r="P39" s="36">
        <v>117.5</v>
      </c>
      <c r="Q39" s="36">
        <v>25.330000000000002</v>
      </c>
      <c r="R39" s="38">
        <v>47.5</v>
      </c>
      <c r="S39" s="38">
        <v>0</v>
      </c>
      <c r="T39" s="37">
        <f>SUMPRODUCT(LTA!J39:AN39,LTA!J$101:AN$101,LTA!J$103:AN$103)</f>
        <v>267.14999999999998</v>
      </c>
      <c r="U39" s="37">
        <f>SUMPRODUCT(LTA!J39:AN39,LTA!J$102:AN$102,LTA!J$103:AN$103)</f>
        <v>48.76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148.04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17.286460638231524</v>
      </c>
      <c r="AD39">
        <f t="shared" si="1"/>
        <v>1557.206597150813</v>
      </c>
      <c r="AE39">
        <f>'IDT-1'!B39</f>
        <v>53.646999999999998</v>
      </c>
      <c r="AF39" s="24"/>
      <c r="AG39">
        <f t="shared" si="2"/>
        <v>1610.8535971508129</v>
      </c>
      <c r="AI39" s="34">
        <f>PXIL!H39</f>
        <v>0</v>
      </c>
      <c r="AJ39" s="34">
        <f>PXIL!N39</f>
        <v>0</v>
      </c>
      <c r="AK39" s="34">
        <f>RTM_IEX!H39</f>
        <v>32.68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11.415287314781352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1002.3135449363169</v>
      </c>
      <c r="P40" s="36">
        <v>117.5</v>
      </c>
      <c r="Q40" s="36">
        <v>25.330000000000002</v>
      </c>
      <c r="R40" s="38">
        <v>47.5</v>
      </c>
      <c r="S40" s="38">
        <v>0</v>
      </c>
      <c r="T40" s="37">
        <f>SUMPRODUCT(LTA!J40:AN40,LTA!J$101:AN$101,LTA!J$103:AN$103)</f>
        <v>311.14</v>
      </c>
      <c r="U40" s="37">
        <f>SUMPRODUCT(LTA!J40:AN40,LTA!J$102:AN$102,LTA!J$103:AN$103)</f>
        <v>48.76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124.01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17.490660727712775</v>
      </c>
      <c r="AD40">
        <f t="shared" si="1"/>
        <v>1581.3119315233855</v>
      </c>
      <c r="AE40">
        <f>'IDT-1'!B40</f>
        <v>43.386000000000003</v>
      </c>
      <c r="AF40" s="24"/>
      <c r="AG40">
        <f t="shared" si="2"/>
        <v>1624.6979315233855</v>
      </c>
      <c r="AI40" s="34">
        <f>PXIL!H40</f>
        <v>0</v>
      </c>
      <c r="AJ40" s="34">
        <f>PXIL!N40</f>
        <v>0</v>
      </c>
      <c r="AK40" s="34">
        <f>RTM_IEX!H40</f>
        <v>40.380000000000003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11.415287314781352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995.87276493631691</v>
      </c>
      <c r="P41" s="36">
        <v>117.5</v>
      </c>
      <c r="Q41" s="36">
        <v>25.330000000000002</v>
      </c>
      <c r="R41" s="38">
        <v>47.5</v>
      </c>
      <c r="S41" s="38">
        <v>0</v>
      </c>
      <c r="T41" s="37">
        <f>SUMPRODUCT(LTA!J41:AN41,LTA!J$101:AN$101,LTA!J$103:AN$103)</f>
        <v>352.01</v>
      </c>
      <c r="U41" s="37">
        <f>SUMPRODUCT(LTA!J41:AN41,LTA!J$102:AN$102,LTA!J$103:AN$103)</f>
        <v>49.72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122.09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17.666802175712775</v>
      </c>
      <c r="AD41">
        <f t="shared" si="1"/>
        <v>1602.1050100753855</v>
      </c>
      <c r="AE41">
        <f>'IDT-1'!B41</f>
        <v>48.808999999999997</v>
      </c>
      <c r="AF41" s="24"/>
      <c r="AG41">
        <f t="shared" si="2"/>
        <v>1650.9140100753855</v>
      </c>
      <c r="AI41" s="34">
        <f>PXIL!H41</f>
        <v>0</v>
      </c>
      <c r="AJ41" s="34">
        <f>PXIL!N41</f>
        <v>0</v>
      </c>
      <c r="AK41" s="34">
        <f>RTM_IEX!H41</f>
        <v>27.88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11.415287314781352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995.60259398166534</v>
      </c>
      <c r="P42" s="36">
        <v>117.5</v>
      </c>
      <c r="Q42" s="36">
        <v>25.330000000000002</v>
      </c>
      <c r="R42" s="38">
        <v>47.5</v>
      </c>
      <c r="S42" s="38">
        <v>0</v>
      </c>
      <c r="T42" s="37">
        <f>SUMPRODUCT(LTA!J42:AN42,LTA!J$101:AN$101,LTA!J$103:AN$103)</f>
        <v>389.54</v>
      </c>
      <c r="U42" s="37">
        <f>SUMPRODUCT(LTA!J42:AN42,LTA!J$102:AN$102,LTA!J$103:AN$103)</f>
        <v>49.72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93.24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17.6889767396937</v>
      </c>
      <c r="AD42">
        <f t="shared" si="1"/>
        <v>1604.7226645567528</v>
      </c>
      <c r="AE42">
        <f>'IDT-1'!B42</f>
        <v>51.521000000000001</v>
      </c>
      <c r="AF42" s="24"/>
      <c r="AG42">
        <f t="shared" si="2"/>
        <v>1656.2436645567527</v>
      </c>
      <c r="AI42" s="34">
        <f>PXIL!H42</f>
        <v>0</v>
      </c>
      <c r="AJ42" s="34">
        <f>PXIL!N42</f>
        <v>0</v>
      </c>
      <c r="AK42" s="34">
        <f>RTM_IEX!H42</f>
        <v>22.11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11.415287314781352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75.226481949120824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948.26087202892234</v>
      </c>
      <c r="P43" s="36">
        <v>117.5</v>
      </c>
      <c r="Q43" s="36">
        <v>25.330000000000002</v>
      </c>
      <c r="R43" s="38">
        <v>47.5</v>
      </c>
      <c r="S43" s="38">
        <v>0</v>
      </c>
      <c r="T43" s="37">
        <f>SUMPRODUCT(LTA!J43:AN43,LTA!J$101:AN$101,LTA!J$103:AN$103)</f>
        <v>425.61000000000007</v>
      </c>
      <c r="U43" s="37">
        <f>SUMPRODUCT(LTA!J43:AN43,LTA!J$102:AN$102,LTA!J$103:AN$103)</f>
        <v>49.72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129.77000000000001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18.261644723663277</v>
      </c>
      <c r="AD43">
        <f t="shared" si="1"/>
        <v>1672.3247565691613</v>
      </c>
      <c r="AE43">
        <f>'IDT-1'!B43</f>
        <v>7.593</v>
      </c>
      <c r="AF43" s="24"/>
      <c r="AG43">
        <f t="shared" si="2"/>
        <v>1679.9177565691614</v>
      </c>
      <c r="AI43" s="34">
        <f>PXIL!H43</f>
        <v>0</v>
      </c>
      <c r="AJ43" s="34">
        <f>PXIL!N43</f>
        <v>0</v>
      </c>
      <c r="AK43" s="34">
        <f>RTM_IEX!H43</f>
        <v>89.41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11.415287314781352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75.226481949120824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940.45877202892234</v>
      </c>
      <c r="P44" s="36">
        <v>117.5</v>
      </c>
      <c r="Q44" s="36">
        <v>25.330000000000002</v>
      </c>
      <c r="R44" s="38">
        <v>47.5</v>
      </c>
      <c r="S44" s="38">
        <v>0</v>
      </c>
      <c r="T44" s="37">
        <f>SUMPRODUCT(LTA!J44:AN44,LTA!J$101:AN$101,LTA!J$103:AN$103)</f>
        <v>455.50000000000006</v>
      </c>
      <c r="U44" s="37">
        <f>SUMPRODUCT(LTA!J44:AN44,LTA!J$102:AN$102,LTA!J$103:AN$103)</f>
        <v>49.72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93.25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18.229203083663275</v>
      </c>
      <c r="AD44">
        <f t="shared" si="1"/>
        <v>1668.4950982091611</v>
      </c>
      <c r="AE44">
        <f>'IDT-1'!B44</f>
        <v>0</v>
      </c>
      <c r="AF44" s="24"/>
      <c r="AG44">
        <f t="shared" si="2"/>
        <v>1668.4950982091611</v>
      </c>
      <c r="AI44" s="34">
        <f>PXIL!H44</f>
        <v>0</v>
      </c>
      <c r="AJ44" s="34">
        <f>PXIL!N44</f>
        <v>0</v>
      </c>
      <c r="AK44" s="34">
        <f>RTM_IEX!H44</f>
        <v>99.98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11.415287314781352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75.226481949120824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952.66151792714413</v>
      </c>
      <c r="P45" s="36">
        <v>117.5</v>
      </c>
      <c r="Q45" s="36">
        <v>25.330000000000002</v>
      </c>
      <c r="R45" s="38">
        <v>47.5</v>
      </c>
      <c r="S45" s="38">
        <v>0</v>
      </c>
      <c r="T45" s="37">
        <f>SUMPRODUCT(LTA!J45:AN45,LTA!J$101:AN$101,LTA!J$103:AN$103)</f>
        <v>483.03000000000003</v>
      </c>
      <c r="U45" s="37">
        <f>SUMPRODUCT(LTA!J45:AN45,LTA!J$102:AN$102,LTA!J$103:AN$103)</f>
        <v>50.68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55.76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17.803850149208337</v>
      </c>
      <c r="AD45">
        <f t="shared" si="1"/>
        <v>1618.2831970418379</v>
      </c>
      <c r="AE45">
        <f>'IDT-1'!B45</f>
        <v>0</v>
      </c>
      <c r="AF45" s="24"/>
      <c r="AG45">
        <f t="shared" si="2"/>
        <v>1618.2831970418379</v>
      </c>
      <c r="AI45" s="34">
        <f>PXIL!H45</f>
        <v>0</v>
      </c>
      <c r="AJ45" s="34">
        <f>PXIL!N45</f>
        <v>0</v>
      </c>
      <c r="AK45" s="34">
        <f>RTM_IEX!H45</f>
        <v>46.14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11.415287314781352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75.226481949120824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952.78286466537043</v>
      </c>
      <c r="P46" s="36">
        <v>117.5</v>
      </c>
      <c r="Q46" s="36">
        <v>25.330000000000002</v>
      </c>
      <c r="R46" s="38">
        <v>47.5</v>
      </c>
      <c r="S46" s="38">
        <v>0</v>
      </c>
      <c r="T46" s="37">
        <f>SUMPRODUCT(LTA!J46:AN46,LTA!J$101:AN$101,LTA!J$103:AN$103)</f>
        <v>505.35</v>
      </c>
      <c r="U46" s="37">
        <f>SUMPRODUCT(LTA!J46:AN46,LTA!J$102:AN$102,LTA!J$103:AN$103)</f>
        <v>50.68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24.99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17.725825461809436</v>
      </c>
      <c r="AD46">
        <f t="shared" si="1"/>
        <v>1609.072568467463</v>
      </c>
      <c r="AE46">
        <f>'IDT-1'!B46</f>
        <v>0</v>
      </c>
      <c r="AF46" s="24"/>
      <c r="AG46">
        <f t="shared" si="2"/>
        <v>1609.072568467463</v>
      </c>
      <c r="AI46" s="34">
        <f>PXIL!H46</f>
        <v>0</v>
      </c>
      <c r="AJ46" s="34">
        <f>PXIL!N46</f>
        <v>0</v>
      </c>
      <c r="AK46" s="34">
        <f>RTM_IEX!H46</f>
        <v>45.18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11.415287314781352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79.426372562451462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926.17647232968943</v>
      </c>
      <c r="P47" s="36">
        <v>117.5</v>
      </c>
      <c r="Q47" s="36">
        <v>25.330000000000002</v>
      </c>
      <c r="R47" s="38">
        <v>47.5</v>
      </c>
      <c r="S47" s="38">
        <v>0</v>
      </c>
      <c r="T47" s="37">
        <f>SUMPRODUCT(LTA!J47:AN47,LTA!J$101:AN$101,LTA!J$103:AN$103)</f>
        <v>525.47</v>
      </c>
      <c r="U47" s="37">
        <f>SUMPRODUCT(LTA!J47:AN47,LTA!J$102:AN$102,LTA!J$103:AN$103)</f>
        <v>50.68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17.698638847341698</v>
      </c>
      <c r="AD47">
        <f t="shared" si="1"/>
        <v>1605.8632533595805</v>
      </c>
      <c r="AE47">
        <f>'IDT-1'!B47</f>
        <v>0</v>
      </c>
      <c r="AF47" s="24"/>
      <c r="AG47">
        <f t="shared" si="2"/>
        <v>1605.8632533595805</v>
      </c>
      <c r="AI47" s="34">
        <f>PXIL!H47</f>
        <v>0</v>
      </c>
      <c r="AJ47" s="34">
        <f>PXIL!N47</f>
        <v>0</v>
      </c>
      <c r="AK47" s="34">
        <f>RTM_IEX!H47</f>
        <v>69.22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11.415287314781352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79.426372562451462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924.99487232968943</v>
      </c>
      <c r="P48" s="36">
        <v>117.5</v>
      </c>
      <c r="Q48" s="36">
        <v>25.330000000000002</v>
      </c>
      <c r="R48" s="38">
        <v>47.5</v>
      </c>
      <c r="S48" s="38">
        <v>0</v>
      </c>
      <c r="T48" s="37">
        <f>SUMPRODUCT(LTA!J48:AN48,LTA!J$101:AN$101,LTA!J$103:AN$103)</f>
        <v>538.75</v>
      </c>
      <c r="U48" s="37">
        <f>SUMPRODUCT(LTA!J48:AN48,LTA!J$102:AN$102,LTA!J$103:AN$103)</f>
        <v>50.68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17.598329407341694</v>
      </c>
      <c r="AD48">
        <f t="shared" si="1"/>
        <v>1594.0219627995805</v>
      </c>
      <c r="AE48">
        <f>'IDT-1'!B48</f>
        <v>0</v>
      </c>
      <c r="AF48" s="24"/>
      <c r="AG48">
        <f t="shared" si="2"/>
        <v>1594.0219627995805</v>
      </c>
      <c r="AI48" s="34">
        <f>PXIL!H48</f>
        <v>0</v>
      </c>
      <c r="AJ48" s="34">
        <f>PXIL!N48</f>
        <v>0</v>
      </c>
      <c r="AK48" s="34">
        <f>RTM_IEX!H48</f>
        <v>45.18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11.415287314781352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79.426372562451462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915.51946137462551</v>
      </c>
      <c r="P49" s="36">
        <v>117.5</v>
      </c>
      <c r="Q49" s="36">
        <v>25.330000000000002</v>
      </c>
      <c r="R49" s="38">
        <v>47.5</v>
      </c>
      <c r="S49" s="38">
        <v>0</v>
      </c>
      <c r="T49" s="37">
        <f>SUMPRODUCT(LTA!J49:AN49,LTA!J$101:AN$101,LTA!J$103:AN$103)</f>
        <v>543.86</v>
      </c>
      <c r="U49" s="37">
        <f>SUMPRODUCT(LTA!J49:AN49,LTA!J$102:AN$102,LTA!J$103:AN$103)</f>
        <v>51.64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17.295211955319161</v>
      </c>
      <c r="AD49">
        <f t="shared" si="1"/>
        <v>1558.2396692965392</v>
      </c>
      <c r="AE49">
        <f>'IDT-1'!B49</f>
        <v>0</v>
      </c>
      <c r="AF49" s="24"/>
      <c r="AG49">
        <f t="shared" si="2"/>
        <v>1558.2396692965392</v>
      </c>
      <c r="AI49" s="34">
        <f>PXIL!H49</f>
        <v>0</v>
      </c>
      <c r="AJ49" s="34">
        <f>PXIL!N49</f>
        <v>0</v>
      </c>
      <c r="AK49" s="34">
        <f>RTM_IEX!H49</f>
        <v>12.5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11.415287314781352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79.426372562451462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865.52031270165742</v>
      </c>
      <c r="P50" s="36">
        <v>117.5</v>
      </c>
      <c r="Q50" s="36">
        <v>25.330000000000002</v>
      </c>
      <c r="R50" s="38">
        <v>47.5</v>
      </c>
      <c r="S50" s="38">
        <v>0</v>
      </c>
      <c r="T50" s="37">
        <f>SUMPRODUCT(LTA!J50:AN50,LTA!J$101:AN$101,LTA!J$103:AN$103)</f>
        <v>546.5</v>
      </c>
      <c r="U50" s="37">
        <f>SUMPRODUCT(LTA!J50:AN50,LTA!J$102:AN$102,LTA!J$103:AN$103)</f>
        <v>51.64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17.115375106466228</v>
      </c>
      <c r="AD50">
        <f t="shared" si="1"/>
        <v>1537.0103574724239</v>
      </c>
      <c r="AE50">
        <f>'IDT-1'!B50</f>
        <v>0</v>
      </c>
      <c r="AF50" s="24"/>
      <c r="AG50">
        <f t="shared" si="2"/>
        <v>1537.0103574724239</v>
      </c>
      <c r="AI50" s="34">
        <f>PXIL!H50</f>
        <v>0</v>
      </c>
      <c r="AJ50" s="34">
        <f>PXIL!N50</f>
        <v>0</v>
      </c>
      <c r="AK50" s="34">
        <f>RTM_IEX!H50</f>
        <v>38.450000000000003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11.415287314781352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79.426372562451462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867.94481270165738</v>
      </c>
      <c r="P51" s="36">
        <v>117.5</v>
      </c>
      <c r="Q51" s="36">
        <v>25.330000000000002</v>
      </c>
      <c r="R51" s="38">
        <v>47.5</v>
      </c>
      <c r="S51" s="38">
        <v>0</v>
      </c>
      <c r="T51" s="37">
        <f>SUMPRODUCT(LTA!J51:AN51,LTA!J$101:AN$101,LTA!J$103:AN$103)</f>
        <v>546.59</v>
      </c>
      <c r="U51" s="37">
        <f>SUMPRODUCT(LTA!J51:AN51,LTA!J$102:AN$102,LTA!J$103:AN$103)</f>
        <v>50.68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17.209240906466228</v>
      </c>
      <c r="AD51">
        <f t="shared" si="1"/>
        <v>1548.090991672424</v>
      </c>
      <c r="AE51">
        <f>'IDT-1'!B51</f>
        <v>0</v>
      </c>
      <c r="AF51" s="24"/>
      <c r="AG51">
        <f t="shared" si="2"/>
        <v>1548.090991672424</v>
      </c>
      <c r="AI51" s="34">
        <f>PXIL!H51</f>
        <v>0</v>
      </c>
      <c r="AJ51" s="34">
        <f>PXIL!N51</f>
        <v>0</v>
      </c>
      <c r="AK51" s="34">
        <f>RTM_IEX!H51</f>
        <v>48.07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11.415287314781352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817.94393847248841</v>
      </c>
      <c r="P52" s="36">
        <v>117.5</v>
      </c>
      <c r="Q52" s="36">
        <v>25.330000000000002</v>
      </c>
      <c r="R52" s="38">
        <v>47.5</v>
      </c>
      <c r="S52" s="38">
        <v>0</v>
      </c>
      <c r="T52" s="37">
        <f>SUMPRODUCT(LTA!J52:AN52,LTA!J$101:AN$101,LTA!J$103:AN$103)</f>
        <v>548.26</v>
      </c>
      <c r="U52" s="37">
        <f>SUMPRODUCT(LTA!J52:AN52,LTA!J$102:AN$102,LTA!J$103:AN$103)</f>
        <v>50.68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16.908093562941207</v>
      </c>
      <c r="AD52">
        <f t="shared" si="1"/>
        <v>1512.5412647867797</v>
      </c>
      <c r="AE52">
        <f>'IDT-1'!B52</f>
        <v>0</v>
      </c>
      <c r="AF52" s="24"/>
      <c r="AG52">
        <f t="shared" si="2"/>
        <v>1512.5412647867797</v>
      </c>
      <c r="AI52" s="34">
        <f>PXIL!H52</f>
        <v>0</v>
      </c>
      <c r="AJ52" s="34">
        <f>PXIL!N52</f>
        <v>0</v>
      </c>
      <c r="AK52" s="34">
        <f>RTM_IEX!H52</f>
        <v>60.55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11.415287314781352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79.426372562451462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797.94314051990887</v>
      </c>
      <c r="P53" s="36">
        <v>117.5</v>
      </c>
      <c r="Q53" s="36">
        <v>25.330000000000002</v>
      </c>
      <c r="R53" s="38">
        <v>47.5</v>
      </c>
      <c r="S53" s="38">
        <v>0</v>
      </c>
      <c r="T53" s="37">
        <f>SUMPRODUCT(LTA!J53:AN53,LTA!J$101:AN$101,LTA!J$103:AN$103)</f>
        <v>548.59</v>
      </c>
      <c r="U53" s="37">
        <f>SUMPRODUCT(LTA!J53:AN53,LTA!J$102:AN$102,LTA!J$103:AN$103)</f>
        <v>49.72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16.613834860139541</v>
      </c>
      <c r="AD53">
        <f t="shared" si="1"/>
        <v>1477.804725537002</v>
      </c>
      <c r="AE53">
        <f>'IDT-1'!B53</f>
        <v>0</v>
      </c>
      <c r="AF53" s="24"/>
      <c r="AG53">
        <f t="shared" si="2"/>
        <v>1477.804725537002</v>
      </c>
      <c r="AI53" s="34">
        <f>PXIL!H53</f>
        <v>0</v>
      </c>
      <c r="AJ53" s="34">
        <f>PXIL!N53</f>
        <v>0</v>
      </c>
      <c r="AK53" s="34">
        <f>RTM_IEX!H53</f>
        <v>46.15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11.415287314781352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79.426372562451462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777.94436882426908</v>
      </c>
      <c r="P54" s="36">
        <v>117.5</v>
      </c>
      <c r="Q54" s="36">
        <v>25.330000000000002</v>
      </c>
      <c r="R54" s="38">
        <v>47.5</v>
      </c>
      <c r="S54" s="38">
        <v>0</v>
      </c>
      <c r="T54" s="37">
        <f>SUMPRODUCT(LTA!J54:AN54,LTA!J$101:AN$101,LTA!J$103:AN$103)</f>
        <v>547.06000000000006</v>
      </c>
      <c r="U54" s="37">
        <f>SUMPRODUCT(LTA!J54:AN54,LTA!J$102:AN$102,LTA!J$103:AN$103)</f>
        <v>49.72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16.360249177896165</v>
      </c>
      <c r="AD54">
        <f t="shared" si="1"/>
        <v>1447.8695395236059</v>
      </c>
      <c r="AE54">
        <f>'IDT-1'!B54</f>
        <v>0</v>
      </c>
      <c r="AF54" s="24"/>
      <c r="AG54">
        <f t="shared" si="2"/>
        <v>1447.8695395236059</v>
      </c>
      <c r="AI54" s="34">
        <f>PXIL!H54</f>
        <v>0</v>
      </c>
      <c r="AJ54" s="34">
        <f>PXIL!N54</f>
        <v>0</v>
      </c>
      <c r="AK54" s="34">
        <f>RTM_IEX!H54</f>
        <v>37.49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10.975590551181105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736.97942356611964</v>
      </c>
      <c r="P55" s="36">
        <v>117.5</v>
      </c>
      <c r="Q55" s="36">
        <v>25.330000000000002</v>
      </c>
      <c r="R55" s="38">
        <v>47.5</v>
      </c>
      <c r="S55" s="38">
        <v>0</v>
      </c>
      <c r="T55" s="37">
        <f>SUMPRODUCT(LTA!J55:AN55,LTA!J$101:AN$101,LTA!J$103:AN$103)</f>
        <v>542.88000000000011</v>
      </c>
      <c r="U55" s="37">
        <f>SUMPRODUCT(LTA!J55:AN55,LTA!J$102:AN$102,LTA!J$103:AN$103)</f>
        <v>48.76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15.910957328320686</v>
      </c>
      <c r="AD55">
        <f t="shared" si="1"/>
        <v>1394.8317064237194</v>
      </c>
      <c r="AE55">
        <f>'IDT-1'!B55</f>
        <v>0</v>
      </c>
      <c r="AF55" s="24"/>
      <c r="AG55">
        <f t="shared" si="2"/>
        <v>1394.8317064237194</v>
      </c>
      <c r="AI55" s="34">
        <f>PXIL!H55</f>
        <v>0</v>
      </c>
      <c r="AJ55" s="34">
        <f>PXIL!N55</f>
        <v>0</v>
      </c>
      <c r="AK55" s="34">
        <f>RTM_IEX!H55</f>
        <v>25.95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10.975590551181105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696.48403532257896</v>
      </c>
      <c r="P56" s="36">
        <v>117.5</v>
      </c>
      <c r="Q56" s="36">
        <v>25.330000000000002</v>
      </c>
      <c r="R56" s="38">
        <v>47.5</v>
      </c>
      <c r="S56" s="38">
        <v>0</v>
      </c>
      <c r="T56" s="37">
        <f>SUMPRODUCT(LTA!J56:AN56,LTA!J$101:AN$101,LTA!J$103:AN$103)</f>
        <v>537.24</v>
      </c>
      <c r="U56" s="37">
        <f>SUMPRODUCT(LTA!J56:AN56,LTA!J$102:AN$102,LTA!J$103:AN$103)</f>
        <v>48.76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15.652696067074942</v>
      </c>
      <c r="AD56">
        <f t="shared" si="1"/>
        <v>1364.3445794414242</v>
      </c>
      <c r="AE56">
        <f>'IDT-1'!B56</f>
        <v>0</v>
      </c>
      <c r="AF56" s="24"/>
      <c r="AG56">
        <f t="shared" si="2"/>
        <v>1364.3445794414242</v>
      </c>
      <c r="AI56" s="34">
        <f>PXIL!H56</f>
        <v>0</v>
      </c>
      <c r="AJ56" s="34">
        <f>PXIL!N56</f>
        <v>0</v>
      </c>
      <c r="AK56" s="34">
        <f>RTM_IEX!H56</f>
        <v>41.34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10.975590551181105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686.48477835836616</v>
      </c>
      <c r="P57" s="36">
        <v>117.5</v>
      </c>
      <c r="Q57" s="36">
        <v>25.330000000000002</v>
      </c>
      <c r="R57" s="38">
        <v>47.5</v>
      </c>
      <c r="S57" s="38">
        <v>0</v>
      </c>
      <c r="T57" s="37">
        <f>SUMPRODUCT(LTA!J57:AN57,LTA!J$101:AN$101,LTA!J$103:AN$103)</f>
        <v>528.27</v>
      </c>
      <c r="U57" s="37">
        <f>SUMPRODUCT(LTA!J57:AN57,LTA!J$102:AN$102,LTA!J$103:AN$103)</f>
        <v>48.76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15.566014308575554</v>
      </c>
      <c r="AD57">
        <f t="shared" si="1"/>
        <v>1354.1120042357106</v>
      </c>
      <c r="AE57">
        <f>'IDT-1'!B57</f>
        <v>0</v>
      </c>
      <c r="AF57" s="24"/>
      <c r="AG57">
        <f t="shared" si="2"/>
        <v>1354.1120042357106</v>
      </c>
      <c r="AI57" s="34">
        <f>PXIL!H57</f>
        <v>0</v>
      </c>
      <c r="AJ57" s="34">
        <f>PXIL!N57</f>
        <v>0</v>
      </c>
      <c r="AK57" s="34">
        <f>RTM_IEX!H57</f>
        <v>49.99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10.975590551181105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696.48403532257896</v>
      </c>
      <c r="P58" s="36">
        <v>117.5</v>
      </c>
      <c r="Q58" s="36">
        <v>25.330000000000002</v>
      </c>
      <c r="R58" s="38">
        <v>47.5</v>
      </c>
      <c r="S58" s="38">
        <v>0</v>
      </c>
      <c r="T58" s="37">
        <f>SUMPRODUCT(LTA!J58:AN58,LTA!J$101:AN$101,LTA!J$103:AN$103)</f>
        <v>511.66</v>
      </c>
      <c r="U58" s="37">
        <f>SUMPRODUCT(LTA!J58:AN58,LTA!J$102:AN$102,LTA!J$103:AN$103)</f>
        <v>48.76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15.518548067074942</v>
      </c>
      <c r="AD58">
        <f t="shared" si="1"/>
        <v>1348.5087274414243</v>
      </c>
      <c r="AE58">
        <f>'IDT-1'!B58</f>
        <v>0</v>
      </c>
      <c r="AF58" s="24"/>
      <c r="AG58">
        <f t="shared" si="2"/>
        <v>1348.5087274414243</v>
      </c>
      <c r="AI58" s="34">
        <f>PXIL!H58</f>
        <v>0</v>
      </c>
      <c r="AJ58" s="34">
        <f>PXIL!N58</f>
        <v>0</v>
      </c>
      <c r="AK58" s="34">
        <f>RTM_IEX!H58</f>
        <v>50.95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10.975590551181105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704.54615513360795</v>
      </c>
      <c r="P59" s="36">
        <v>117.5</v>
      </c>
      <c r="Q59" s="36">
        <v>25.330000000000002</v>
      </c>
      <c r="R59" s="38">
        <v>47.5</v>
      </c>
      <c r="S59" s="38">
        <v>0</v>
      </c>
      <c r="T59" s="37">
        <f>SUMPRODUCT(LTA!J59:AN59,LTA!J$101:AN$101,LTA!J$103:AN$103)</f>
        <v>494.89000000000004</v>
      </c>
      <c r="U59" s="37">
        <f>SUMPRODUCT(LTA!J59:AN59,LTA!J$102:AN$102,LTA!J$103:AN$103)</f>
        <v>49.72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15.671445873487587</v>
      </c>
      <c r="AD59">
        <f t="shared" si="1"/>
        <v>1366.5579494460408</v>
      </c>
      <c r="AE59">
        <f>'IDT-1'!B59</f>
        <v>0</v>
      </c>
      <c r="AF59" s="24"/>
      <c r="AG59">
        <f t="shared" si="2"/>
        <v>1366.5579494460408</v>
      </c>
      <c r="AI59" s="34">
        <f>PXIL!H59</f>
        <v>0</v>
      </c>
      <c r="AJ59" s="34">
        <f>PXIL!N59</f>
        <v>0</v>
      </c>
      <c r="AK59" s="34">
        <f>RTM_IEX!H59</f>
        <v>76.900000000000006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10.975590551181105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714.54540118639329</v>
      </c>
      <c r="P60" s="36">
        <v>117.5</v>
      </c>
      <c r="Q60" s="36">
        <v>25.330000000000002</v>
      </c>
      <c r="R60" s="38">
        <v>47.5</v>
      </c>
      <c r="S60" s="38">
        <v>0</v>
      </c>
      <c r="T60" s="37">
        <f>SUMPRODUCT(LTA!J60:AN60,LTA!J$101:AN$101,LTA!J$103:AN$103)</f>
        <v>475.06000000000006</v>
      </c>
      <c r="U60" s="37">
        <f>SUMPRODUCT(LTA!J60:AN60,LTA!J$102:AN$102,LTA!J$103:AN$103)</f>
        <v>49.72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15.605079540330983</v>
      </c>
      <c r="AD60">
        <f t="shared" si="1"/>
        <v>1358.7235618319826</v>
      </c>
      <c r="AE60">
        <f>'IDT-1'!B60</f>
        <v>0</v>
      </c>
      <c r="AF60" s="24"/>
      <c r="AG60">
        <f t="shared" si="2"/>
        <v>1358.7235618319826</v>
      </c>
      <c r="AI60" s="34">
        <f>PXIL!H60</f>
        <v>0</v>
      </c>
      <c r="AJ60" s="34">
        <f>PXIL!N60</f>
        <v>0</v>
      </c>
      <c r="AK60" s="34">
        <f>RTM_IEX!H60</f>
        <v>78.83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10.975590551181105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714.54537254424372</v>
      </c>
      <c r="P61" s="36">
        <v>117.5</v>
      </c>
      <c r="Q61" s="36">
        <v>25.330000000000002</v>
      </c>
      <c r="R61" s="38">
        <v>47.5</v>
      </c>
      <c r="S61" s="38">
        <v>0</v>
      </c>
      <c r="T61" s="37">
        <f>SUMPRODUCT(LTA!J61:AN61,LTA!J$101:AN$101,LTA!J$103:AN$103)</f>
        <v>450.65000000000003</v>
      </c>
      <c r="U61" s="37">
        <f>SUMPRODUCT(LTA!J61:AN61,LTA!J$102:AN$102,LTA!J$103:AN$103)</f>
        <v>49.72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15.278823299736926</v>
      </c>
      <c r="AD61">
        <f t="shared" si="1"/>
        <v>1320.2097894304272</v>
      </c>
      <c r="AE61">
        <f>'IDT-1'!B61</f>
        <v>0</v>
      </c>
      <c r="AF61" s="24"/>
      <c r="AG61">
        <f t="shared" si="2"/>
        <v>1320.2097894304272</v>
      </c>
      <c r="AI61" s="34">
        <f>PXIL!H61</f>
        <v>0</v>
      </c>
      <c r="AJ61" s="34">
        <f>PXIL!N61</f>
        <v>0</v>
      </c>
      <c r="AK61" s="34">
        <f>RTM_IEX!H61</f>
        <v>64.400000000000006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10.975590551181105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744.54560634135703</v>
      </c>
      <c r="P62" s="36">
        <v>117.5</v>
      </c>
      <c r="Q62" s="36">
        <v>25.330000000000002</v>
      </c>
      <c r="R62" s="38">
        <v>47.5</v>
      </c>
      <c r="S62" s="38">
        <v>0</v>
      </c>
      <c r="T62" s="37">
        <f>SUMPRODUCT(LTA!J62:AN62,LTA!J$101:AN$101,LTA!J$103:AN$103)</f>
        <v>423.28000000000003</v>
      </c>
      <c r="U62" s="37">
        <f>SUMPRODUCT(LTA!J62:AN62,LTA!J$102:AN$102,LTA!J$103:AN$103)</f>
        <v>49.72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15.228341263632679</v>
      </c>
      <c r="AD62">
        <f t="shared" si="1"/>
        <v>1314.2505052636445</v>
      </c>
      <c r="AE62">
        <f>'IDT-1'!B62</f>
        <v>0</v>
      </c>
      <c r="AF62" s="24"/>
      <c r="AG62">
        <f t="shared" si="2"/>
        <v>1314.2505052636445</v>
      </c>
      <c r="AI62" s="34">
        <f>PXIL!H62</f>
        <v>0</v>
      </c>
      <c r="AJ62" s="34">
        <f>PXIL!N62</f>
        <v>0</v>
      </c>
      <c r="AK62" s="34">
        <f>RTM_IEX!H62</f>
        <v>55.76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10.975590551181105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748.56346123136063</v>
      </c>
      <c r="P63" s="36">
        <v>117.5</v>
      </c>
      <c r="Q63" s="36">
        <v>38.089999999999996</v>
      </c>
      <c r="R63" s="38">
        <v>47.5</v>
      </c>
      <c r="S63" s="38">
        <v>0</v>
      </c>
      <c r="T63" s="37">
        <f>SUMPRODUCT(LTA!J63:AN63,LTA!J$101:AN$101,LTA!J$103:AN$103)</f>
        <v>388.43</v>
      </c>
      <c r="U63" s="37">
        <f>SUMPRODUCT(LTA!J63:AN63,LTA!J$102:AN$102,LTA!J$103:AN$103)</f>
        <v>50.68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15.067043244708707</v>
      </c>
      <c r="AD63">
        <f t="shared" si="1"/>
        <v>1295.2096581725721</v>
      </c>
      <c r="AE63">
        <f>'IDT-1'!B63</f>
        <v>0</v>
      </c>
      <c r="AF63" s="24"/>
      <c r="AG63">
        <f t="shared" si="2"/>
        <v>1295.2096581725721</v>
      </c>
      <c r="AI63" s="34">
        <f>PXIL!H63</f>
        <v>0</v>
      </c>
      <c r="AJ63" s="34">
        <f>PXIL!N63</f>
        <v>0</v>
      </c>
      <c r="AK63" s="34">
        <f>RTM_IEX!H63</f>
        <v>53.82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10.975590551181105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774.58880401704846</v>
      </c>
      <c r="P64" s="36">
        <v>117.5</v>
      </c>
      <c r="Q64" s="36">
        <v>38.089999999999996</v>
      </c>
      <c r="R64" s="38">
        <v>47.5</v>
      </c>
      <c r="S64" s="38">
        <v>0</v>
      </c>
      <c r="T64" s="37">
        <f>SUMPRODUCT(LTA!J64:AN64,LTA!J$101:AN$101,LTA!J$103:AN$103)</f>
        <v>353.21999999999997</v>
      </c>
      <c r="U64" s="37">
        <f>SUMPRODUCT(LTA!J64:AN64,LTA!J$102:AN$102,LTA!J$103:AN$103)</f>
        <v>50.68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15.024016980701269</v>
      </c>
      <c r="AD64">
        <f t="shared" si="1"/>
        <v>1290.1305101499797</v>
      </c>
      <c r="AE64">
        <f>'IDT-1'!B64</f>
        <v>0</v>
      </c>
      <c r="AF64" s="24"/>
      <c r="AG64">
        <f t="shared" si="2"/>
        <v>1290.1305101499797</v>
      </c>
      <c r="AI64" s="34">
        <f>PXIL!H64</f>
        <v>0</v>
      </c>
      <c r="AJ64" s="34">
        <f>PXIL!N64</f>
        <v>0</v>
      </c>
      <c r="AK64" s="34">
        <f>RTM_IEX!H64</f>
        <v>62.48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10.975590551181105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797.30227672357171</v>
      </c>
      <c r="P65" s="36">
        <v>117.5</v>
      </c>
      <c r="Q65" s="36">
        <v>38.089999999999996</v>
      </c>
      <c r="R65" s="38">
        <v>47.5</v>
      </c>
      <c r="S65" s="38">
        <v>0</v>
      </c>
      <c r="T65" s="37">
        <f>SUMPRODUCT(LTA!J65:AN65,LTA!J$101:AN$101,LTA!J$103:AN$103)</f>
        <v>317.25</v>
      </c>
      <c r="U65" s="37">
        <f>SUMPRODUCT(LTA!J65:AN65,LTA!J$102:AN$102,LTA!J$103:AN$103)</f>
        <v>51.64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14.904682151436063</v>
      </c>
      <c r="AD65">
        <f t="shared" si="1"/>
        <v>1276.0433176857682</v>
      </c>
      <c r="AE65">
        <f>'IDT-1'!B65</f>
        <v>0</v>
      </c>
      <c r="AF65" s="24"/>
      <c r="AG65">
        <f t="shared" si="2"/>
        <v>1276.0433176857682</v>
      </c>
      <c r="AI65" s="34">
        <f>PXIL!H65</f>
        <v>0</v>
      </c>
      <c r="AJ65" s="34">
        <f>PXIL!N65</f>
        <v>0</v>
      </c>
      <c r="AK65" s="34">
        <f>RTM_IEX!H65</f>
        <v>60.57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10.975590551181105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857.30267467717363</v>
      </c>
      <c r="P66" s="36">
        <v>117.5</v>
      </c>
      <c r="Q66" s="36">
        <v>38.089999999999996</v>
      </c>
      <c r="R66" s="38">
        <v>47.5</v>
      </c>
      <c r="S66" s="38">
        <v>0</v>
      </c>
      <c r="T66" s="37">
        <f>SUMPRODUCT(LTA!J66:AN66,LTA!J$101:AN$101,LTA!J$103:AN$103)</f>
        <v>278.95999999999998</v>
      </c>
      <c r="U66" s="37">
        <f>SUMPRODUCT(LTA!J66:AN66,LTA!J$102:AN$102,LTA!J$103:AN$103)</f>
        <v>51.64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14.87704949424632</v>
      </c>
      <c r="AD66">
        <f t="shared" si="1"/>
        <v>1272.7813482965596</v>
      </c>
      <c r="AE66">
        <f>'IDT-1'!B66</f>
        <v>0</v>
      </c>
      <c r="AF66" s="24"/>
      <c r="AG66">
        <f t="shared" si="2"/>
        <v>1272.7813482965596</v>
      </c>
      <c r="AI66" s="34">
        <f>PXIL!H66</f>
        <v>0</v>
      </c>
      <c r="AJ66" s="34">
        <f>PXIL!N66</f>
        <v>0</v>
      </c>
      <c r="AK66" s="34">
        <f>RTM_IEX!H66</f>
        <v>35.57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10.975590551181105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948.16123678618555</v>
      </c>
      <c r="P67" s="36">
        <v>117.5</v>
      </c>
      <c r="Q67" s="36">
        <v>38.089999999999996</v>
      </c>
      <c r="R67" s="38">
        <v>43.879999999999995</v>
      </c>
      <c r="S67" s="38">
        <v>0</v>
      </c>
      <c r="T67" s="37">
        <f>SUMPRODUCT(LTA!J67:AN67,LTA!J$101:AN$101,LTA!J$103:AN$103)</f>
        <v>237.42999999999998</v>
      </c>
      <c r="U67" s="37">
        <f>SUMPRODUCT(LTA!J67:AN67,LTA!J$102:AN$102,LTA!J$103:AN$103)</f>
        <v>53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15.3198981986601</v>
      </c>
      <c r="AD67">
        <f t="shared" si="1"/>
        <v>1282.8806891387064</v>
      </c>
      <c r="AE67">
        <f>'IDT-1'!B67</f>
        <v>0</v>
      </c>
      <c r="AF67" s="24"/>
      <c r="AG67">
        <f t="shared" si="2"/>
        <v>1282.8806891387064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10.975590551181105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948.15753011928075</v>
      </c>
      <c r="P68" s="36">
        <v>117.5</v>
      </c>
      <c r="Q68" s="36">
        <v>38.089999999999996</v>
      </c>
      <c r="R68" s="38">
        <v>35.340000000000003</v>
      </c>
      <c r="S68" s="38">
        <v>0</v>
      </c>
      <c r="T68" s="37">
        <f>SUMPRODUCT(LTA!J68:AN68,LTA!J$101:AN$101,LTA!J$103:AN$103)</f>
        <v>195.18999999999997</v>
      </c>
      <c r="U68" s="37">
        <f>SUMPRODUCT(LTA!J68:AN68,LTA!J$102:AN$102,LTA!J$103:AN$103)</f>
        <v>53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21.15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15.038316750435429</v>
      </c>
      <c r="AD68">
        <f t="shared" ref="AD68:AD98" si="4">SUM(B68:AB68,AI68:AT68)-AC68</f>
        <v>1291.8185639200265</v>
      </c>
      <c r="AE68">
        <f>'IDT-1'!B68</f>
        <v>0</v>
      </c>
      <c r="AF68" s="24"/>
      <c r="AG68">
        <f t="shared" ref="AG68:AG98" si="5">SUM(AD68:AF68)</f>
        <v>1291.8185639200265</v>
      </c>
      <c r="AI68" s="34">
        <f>PXIL!H68</f>
        <v>0</v>
      </c>
      <c r="AJ68" s="34">
        <f>PXIL!N68</f>
        <v>0</v>
      </c>
      <c r="AK68" s="34">
        <f>RTM_IEX!H68</f>
        <v>17.29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10.975590551181105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956.71140882762847</v>
      </c>
      <c r="P69" s="36">
        <v>117.5</v>
      </c>
      <c r="Q69" s="36">
        <v>38.089999999999996</v>
      </c>
      <c r="R69" s="38">
        <v>18.064798087141341</v>
      </c>
      <c r="S69" s="38">
        <v>0</v>
      </c>
      <c r="T69" s="37">
        <f>SUMPRODUCT(LTA!J69:AN69,LTA!J$101:AN$101,LTA!J$103:AN$103)</f>
        <v>152.93</v>
      </c>
      <c r="U69" s="37">
        <f>SUMPRODUCT(LTA!J69:AN69,LTA!J$102:AN$102,LTA!J$103:AN$103)</f>
        <v>55.069999999999993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108.63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15.378009632290427</v>
      </c>
      <c r="AD69">
        <f t="shared" si="4"/>
        <v>1293.7575478336601</v>
      </c>
      <c r="AE69">
        <f>'IDT-1'!B69</f>
        <v>0</v>
      </c>
      <c r="AF69" s="24"/>
      <c r="AG69">
        <f t="shared" si="5"/>
        <v>1293.7575478336601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10.975590551181105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965.93806378227998</v>
      </c>
      <c r="P70" s="36">
        <v>117.5</v>
      </c>
      <c r="Q70" s="36">
        <v>38.089999999999996</v>
      </c>
      <c r="R70" s="38">
        <v>8.5500000000000007</v>
      </c>
      <c r="S70" s="38">
        <v>0</v>
      </c>
      <c r="T70" s="37">
        <f>SUMPRODUCT(LTA!J70:AN70,LTA!J$101:AN$101,LTA!J$103:AN$103)</f>
        <v>107.57</v>
      </c>
      <c r="U70" s="37">
        <f>SUMPRODUCT(LTA!J70:AN70,LTA!J$102:AN$102,LTA!J$103:AN$103)</f>
        <v>54.76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172.08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15.523889885977512</v>
      </c>
      <c r="AD70">
        <f t="shared" si="4"/>
        <v>1310.9783644474833</v>
      </c>
      <c r="AE70">
        <f>'IDT-1'!B70</f>
        <v>2.7120000000000002</v>
      </c>
      <c r="AF70" s="24"/>
      <c r="AG70">
        <f t="shared" si="5"/>
        <v>1313.6903644474833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11.415287314781352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140.85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984.77594696437438</v>
      </c>
      <c r="P71" s="36">
        <v>117.5</v>
      </c>
      <c r="Q71" s="36">
        <v>38.089999999999996</v>
      </c>
      <c r="R71" s="38">
        <v>4.16</v>
      </c>
      <c r="S71" s="38">
        <v>0</v>
      </c>
      <c r="T71" s="37">
        <f>SUMPRODUCT(LTA!J71:AN71,LTA!J$101:AN$101,LTA!J$103:AN$103)</f>
        <v>61.08</v>
      </c>
      <c r="U71" s="37">
        <f>SUMPRODUCT(LTA!J71:AN71,LTA!J$102:AN$102,LTA!J$103:AN$103)</f>
        <v>54.51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138.76</v>
      </c>
      <c r="Z71" s="34">
        <f>IEX!N71</f>
        <v>0</v>
      </c>
      <c r="AA71" s="75">
        <f>STOA!H71</f>
        <v>0.48</v>
      </c>
      <c r="AB71" s="75">
        <f>-STOA!N71</f>
        <v>-240.69</v>
      </c>
      <c r="AC71">
        <f t="shared" si="3"/>
        <v>15.872461560748457</v>
      </c>
      <c r="AD71">
        <f t="shared" si="4"/>
        <v>1390.2873727184071</v>
      </c>
      <c r="AE71">
        <f>'IDT-1'!B71</f>
        <v>0</v>
      </c>
      <c r="AF71" s="24"/>
      <c r="AG71">
        <f t="shared" si="5"/>
        <v>1390.2873727184071</v>
      </c>
      <c r="AI71" s="34">
        <f>PXIL!H71</f>
        <v>0</v>
      </c>
      <c r="AJ71" s="34">
        <f>PXIL!N71</f>
        <v>0</v>
      </c>
      <c r="AK71" s="34">
        <f>RTM_IEX!H71</f>
        <v>84.59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11.415287314781352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140.85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1034.7055885853488</v>
      </c>
      <c r="P72" s="36">
        <v>117.5</v>
      </c>
      <c r="Q72" s="36">
        <v>38.089999999999996</v>
      </c>
      <c r="R72" s="38">
        <v>0.72</v>
      </c>
      <c r="S72" s="38">
        <v>0</v>
      </c>
      <c r="T72" s="37">
        <f>SUMPRODUCT(LTA!J72:AN72,LTA!J$101:AN$101,LTA!J$103:AN$103)</f>
        <v>37.83</v>
      </c>
      <c r="U72" s="37">
        <f>SUMPRODUCT(LTA!J72:AN72,LTA!J$102:AN$102,LTA!J$103:AN$103)</f>
        <v>55.32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142.24</v>
      </c>
      <c r="Z72" s="34">
        <f>IEX!N72</f>
        <v>0</v>
      </c>
      <c r="AA72" s="75">
        <f>STOA!H72</f>
        <v>0.48</v>
      </c>
      <c r="AB72" s="75">
        <f>-STOA!N72</f>
        <v>-240.69</v>
      </c>
      <c r="AC72">
        <f t="shared" si="3"/>
        <v>16.621654550364639</v>
      </c>
      <c r="AD72">
        <f t="shared" si="4"/>
        <v>1478.7278213497652</v>
      </c>
      <c r="AE72">
        <f>'IDT-1'!B72</f>
        <v>0</v>
      </c>
      <c r="AF72" s="24"/>
      <c r="AG72">
        <f t="shared" si="5"/>
        <v>1478.7278213497652</v>
      </c>
      <c r="AI72" s="34">
        <f>PXIL!H72</f>
        <v>0</v>
      </c>
      <c r="AJ72" s="34">
        <f>PXIL!N72</f>
        <v>0</v>
      </c>
      <c r="AK72" s="34">
        <f>RTM_IEX!H72</f>
        <v>146.25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11.415287314781352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140.85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1106.8475078493911</v>
      </c>
      <c r="P73" s="36">
        <v>117.5</v>
      </c>
      <c r="Q73" s="36">
        <v>38.089999999999996</v>
      </c>
      <c r="R73" s="38">
        <v>0</v>
      </c>
      <c r="S73" s="38">
        <v>0</v>
      </c>
      <c r="T73" s="37">
        <f>SUMPRODUCT(LTA!J73:AN73,LTA!J$101:AN$101,LTA!J$103:AN$103)</f>
        <v>25.130000000000003</v>
      </c>
      <c r="U73" s="37">
        <f>SUMPRODUCT(LTA!J73:AN73,LTA!J$102:AN$102,LTA!J$103:AN$103)</f>
        <v>53.97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62.38</v>
      </c>
      <c r="Z73" s="34">
        <f>IEX!N73</f>
        <v>0</v>
      </c>
      <c r="AA73" s="75">
        <f>STOA!H73</f>
        <v>0.48</v>
      </c>
      <c r="AB73" s="75">
        <f>-STOA!N73</f>
        <v>-240.69</v>
      </c>
      <c r="AC73">
        <f t="shared" si="3"/>
        <v>16.434770672182598</v>
      </c>
      <c r="AD73">
        <f t="shared" si="4"/>
        <v>1456.6666244919898</v>
      </c>
      <c r="AE73">
        <f>'IDT-1'!B73</f>
        <v>0</v>
      </c>
      <c r="AF73" s="24"/>
      <c r="AG73">
        <f t="shared" si="5"/>
        <v>1456.6666244919898</v>
      </c>
      <c r="AI73" s="34">
        <f>PXIL!H73</f>
        <v>96.13</v>
      </c>
      <c r="AJ73" s="34">
        <f>PXIL!N73</f>
        <v>0</v>
      </c>
      <c r="AK73" s="34">
        <f>RTM_IEX!H73</f>
        <v>11.86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38.5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11.415287314781352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140.85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1175.7167606175765</v>
      </c>
      <c r="P74" s="36">
        <v>117.5</v>
      </c>
      <c r="Q74" s="36">
        <v>38.089999999999996</v>
      </c>
      <c r="R74" s="38">
        <v>0</v>
      </c>
      <c r="S74" s="38">
        <v>0</v>
      </c>
      <c r="T74" s="37">
        <f>SUMPRODUCT(LTA!J74:AN74,LTA!J$101:AN$101,LTA!J$103:AN$103)</f>
        <v>20.95</v>
      </c>
      <c r="U74" s="37">
        <f>SUMPRODUCT(LTA!J74:AN74,LTA!J$102:AN$102,LTA!J$103:AN$103)</f>
        <v>53.97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27.36</v>
      </c>
      <c r="Z74" s="34">
        <f>IEX!N74</f>
        <v>0</v>
      </c>
      <c r="AA74" s="75">
        <f>STOA!H74</f>
        <v>0.48</v>
      </c>
      <c r="AB74" s="75">
        <f>-STOA!N74</f>
        <v>-240.69</v>
      </c>
      <c r="AC74">
        <f t="shared" si="3"/>
        <v>16.675760395435351</v>
      </c>
      <c r="AD74">
        <f t="shared" si="4"/>
        <v>1485.1148875369224</v>
      </c>
      <c r="AE74">
        <f>'IDT-1'!B74</f>
        <v>0</v>
      </c>
      <c r="AF74" s="24"/>
      <c r="AG74">
        <f t="shared" si="5"/>
        <v>1485.1148875369224</v>
      </c>
      <c r="AI74" s="34">
        <f>PXIL!H74</f>
        <v>96.13</v>
      </c>
      <c r="AJ74" s="34">
        <f>PXIL!N74</f>
        <v>0</v>
      </c>
      <c r="AK74" s="34">
        <f>RTM_IEX!H74</f>
        <v>7.44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41.94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11.540730032526204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143.12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1168.1176138039727</v>
      </c>
      <c r="P75" s="36">
        <v>117.5</v>
      </c>
      <c r="Q75" s="36">
        <v>38.089999999999996</v>
      </c>
      <c r="R75" s="38">
        <v>0</v>
      </c>
      <c r="S75" s="38">
        <v>0</v>
      </c>
      <c r="T75" s="37">
        <f>SUMPRODUCT(LTA!J75:AN75,LTA!J$101:AN$101,LTA!J$103:AN$103)</f>
        <v>21.66</v>
      </c>
      <c r="U75" s="37">
        <f>SUMPRODUCT(LTA!J75:AN75,LTA!J$102:AN$102,LTA!J$103:AN$103)</f>
        <v>53.97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14.97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16.234521500473463</v>
      </c>
      <c r="AD75">
        <f t="shared" si="4"/>
        <v>1488.6824223360254</v>
      </c>
      <c r="AE75">
        <f>'IDT-1'!B75</f>
        <v>0</v>
      </c>
      <c r="AF75" s="24"/>
      <c r="AG75">
        <f t="shared" si="5"/>
        <v>1488.6824223360254</v>
      </c>
      <c r="AI75" s="34">
        <f>PXIL!H75</f>
        <v>96.13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41.63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11.540730032526204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143.12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1129.8556777558169</v>
      </c>
      <c r="P76" s="36">
        <v>117.5</v>
      </c>
      <c r="Q76" s="36">
        <v>38.089999999999996</v>
      </c>
      <c r="R76" s="38">
        <v>0</v>
      </c>
      <c r="S76" s="38">
        <v>0</v>
      </c>
      <c r="T76" s="37">
        <f>SUMPRODUCT(LTA!J76:AN76,LTA!J$101:AN$101,LTA!J$103:AN$103)</f>
        <v>21.66</v>
      </c>
      <c r="U76" s="37">
        <f>SUMPRODUCT(LTA!J76:AN76,LTA!J$102:AN$102,LTA!J$103:AN$103)</f>
        <v>53.97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10.119999999999999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16.168397237668952</v>
      </c>
      <c r="AD76">
        <f t="shared" si="4"/>
        <v>1480.8766105506741</v>
      </c>
      <c r="AE76">
        <f>'IDT-1'!B76</f>
        <v>0</v>
      </c>
      <c r="AF76" s="24"/>
      <c r="AG76">
        <f t="shared" si="5"/>
        <v>1480.8766105506741</v>
      </c>
      <c r="AI76" s="34">
        <f>PXIL!H76</f>
        <v>96.13</v>
      </c>
      <c r="AJ76" s="34">
        <f>PXIL!N76</f>
        <v>0</v>
      </c>
      <c r="AK76" s="34">
        <f>RTM_IEX!H76</f>
        <v>36.25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40.619999999999997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11.540730032526204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143.12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1120.2864632937633</v>
      </c>
      <c r="P77" s="36">
        <v>117.5</v>
      </c>
      <c r="Q77" s="36">
        <v>38.089999999999996</v>
      </c>
      <c r="R77" s="38">
        <v>0</v>
      </c>
      <c r="S77" s="38">
        <v>0</v>
      </c>
      <c r="T77" s="37">
        <f>SUMPRODUCT(LTA!J77:AN77,LTA!J$101:AN$101,LTA!J$103:AN$103)</f>
        <v>17.66</v>
      </c>
      <c r="U77" s="37">
        <f>SUMPRODUCT(LTA!J77:AN77,LTA!J$102:AN$102,LTA!J$103:AN$103)</f>
        <v>51.97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44.87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16.071299836187706</v>
      </c>
      <c r="AD77">
        <f t="shared" si="4"/>
        <v>1469.4144934901017</v>
      </c>
      <c r="AE77">
        <f>'IDT-1'!B77</f>
        <v>0</v>
      </c>
      <c r="AF77" s="24"/>
      <c r="AG77">
        <f t="shared" si="5"/>
        <v>1469.4144934901017</v>
      </c>
      <c r="AI77" s="34">
        <f>PXIL!H77</f>
        <v>0</v>
      </c>
      <c r="AJ77" s="34">
        <f>PXIL!N77</f>
        <v>0</v>
      </c>
      <c r="AK77" s="34">
        <f>RTM_IEX!H77</f>
        <v>142.26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11.540730032526204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143.12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1120.2864632937633</v>
      </c>
      <c r="P78" s="36">
        <v>117.5</v>
      </c>
      <c r="Q78" s="36">
        <v>38.089999999999996</v>
      </c>
      <c r="R78" s="38">
        <v>0</v>
      </c>
      <c r="S78" s="38">
        <v>0</v>
      </c>
      <c r="T78" s="37">
        <f>SUMPRODUCT(LTA!J78:AN78,LTA!J$101:AN$101,LTA!J$103:AN$103)</f>
        <v>16.66</v>
      </c>
      <c r="U78" s="37">
        <f>SUMPRODUCT(LTA!J78:AN78,LTA!J$102:AN$102,LTA!J$103:AN$103)</f>
        <v>51.97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84.42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16.007627836187705</v>
      </c>
      <c r="AD78">
        <f t="shared" si="4"/>
        <v>1461.898165490102</v>
      </c>
      <c r="AE78">
        <f>'IDT-1'!B78</f>
        <v>0</v>
      </c>
      <c r="AF78" s="24"/>
      <c r="AG78">
        <f t="shared" si="5"/>
        <v>1461.898165490102</v>
      </c>
      <c r="AI78" s="34">
        <f>PXIL!H78</f>
        <v>0</v>
      </c>
      <c r="AJ78" s="34">
        <f>PXIL!N78</f>
        <v>0</v>
      </c>
      <c r="AK78" s="34">
        <f>RTM_IEX!H78</f>
        <v>96.13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11.540730032526204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1121.9715898083366</v>
      </c>
      <c r="P79" s="36">
        <v>117.5</v>
      </c>
      <c r="Q79" s="36">
        <v>38.089999999999996</v>
      </c>
      <c r="R79" s="38">
        <v>0</v>
      </c>
      <c r="S79" s="38">
        <v>0</v>
      </c>
      <c r="T79" s="37">
        <f>SUMPRODUCT(LTA!J79:AN79,LTA!J$101:AN$101,LTA!J$103:AN$103)</f>
        <v>15.66</v>
      </c>
      <c r="U79" s="37">
        <f>SUMPRODUCT(LTA!J79:AN79,LTA!J$102:AN$102,LTA!J$103:AN$103)</f>
        <v>51.97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130.72999999999999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15.802710898910119</v>
      </c>
      <c r="AD79">
        <f t="shared" si="4"/>
        <v>1437.7082089419525</v>
      </c>
      <c r="AE79">
        <f>'IDT-1'!B79</f>
        <v>8.1349999999999998</v>
      </c>
      <c r="AF79" s="24"/>
      <c r="AG79">
        <f t="shared" si="5"/>
        <v>1445.8432089419525</v>
      </c>
      <c r="AI79" s="34">
        <f>PXIL!H79</f>
        <v>0</v>
      </c>
      <c r="AJ79" s="34">
        <f>PXIL!N79</f>
        <v>0</v>
      </c>
      <c r="AK79" s="34">
        <f>RTM_IEX!H79</f>
        <v>68.25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11.540730032526204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1075.1526816372216</v>
      </c>
      <c r="P80" s="36">
        <v>117.5</v>
      </c>
      <c r="Q80" s="36">
        <v>38.089999999999996</v>
      </c>
      <c r="R80" s="38">
        <v>0</v>
      </c>
      <c r="S80" s="38">
        <v>0</v>
      </c>
      <c r="T80" s="37">
        <f>SUMPRODUCT(LTA!J80:AN80,LTA!J$101:AN$101,LTA!J$103:AN$103)</f>
        <v>15.66</v>
      </c>
      <c r="U80" s="37">
        <f>SUMPRODUCT(LTA!J80:AN80,LTA!J$102:AN$102,LTA!J$103:AN$103)</f>
        <v>51.97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154.76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15.578944070272755</v>
      </c>
      <c r="AD80">
        <f t="shared" si="4"/>
        <v>1411.2930675994753</v>
      </c>
      <c r="AE80">
        <f>'IDT-1'!B80</f>
        <v>16.27</v>
      </c>
      <c r="AF80" s="24"/>
      <c r="AG80">
        <f t="shared" si="5"/>
        <v>1427.5630675994753</v>
      </c>
      <c r="AI80" s="34">
        <f>PXIL!H80</f>
        <v>0</v>
      </c>
      <c r="AJ80" s="34">
        <f>PXIL!N80</f>
        <v>0</v>
      </c>
      <c r="AK80" s="34">
        <f>RTM_IEX!H80</f>
        <v>64.400000000000006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11.540730032526204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75.226481949120824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1045.7274200514837</v>
      </c>
      <c r="P81" s="36">
        <v>117.5</v>
      </c>
      <c r="Q81" s="36">
        <v>38.089999999999996</v>
      </c>
      <c r="R81" s="38">
        <v>0</v>
      </c>
      <c r="S81" s="38">
        <v>0</v>
      </c>
      <c r="T81" s="37">
        <f>SUMPRODUCT(LTA!J81:AN81,LTA!J$101:AN$101,LTA!J$103:AN$103)</f>
        <v>15.66</v>
      </c>
      <c r="U81" s="37">
        <f>SUMPRODUCT(LTA!J81:AN81,LTA!J$102:AN$102,LTA!J$103:AN$103)</f>
        <v>51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186.49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15.39339832132517</v>
      </c>
      <c r="AD81">
        <f t="shared" si="4"/>
        <v>1389.3898337118055</v>
      </c>
      <c r="AE81">
        <f>'IDT-1'!B81</f>
        <v>10.847</v>
      </c>
      <c r="AF81" s="24"/>
      <c r="AG81">
        <f t="shared" si="5"/>
        <v>1400.2368337118055</v>
      </c>
      <c r="AI81" s="34">
        <f>PXIL!H81</f>
        <v>0</v>
      </c>
      <c r="AJ81" s="34">
        <f>PXIL!N81</f>
        <v>0</v>
      </c>
      <c r="AK81" s="34">
        <f>RTM_IEX!H81</f>
        <v>65.36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11.540730032526204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75.226481949120824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1030.3221240226389</v>
      </c>
      <c r="P82" s="36">
        <v>117.5</v>
      </c>
      <c r="Q82" s="36">
        <v>38.089999999999996</v>
      </c>
      <c r="R82" s="38">
        <v>0</v>
      </c>
      <c r="S82" s="38">
        <v>0</v>
      </c>
      <c r="T82" s="37">
        <f>SUMPRODUCT(LTA!J82:AN82,LTA!J$101:AN$101,LTA!J$103:AN$103)</f>
        <v>15.66</v>
      </c>
      <c r="U82" s="37">
        <f>SUMPRODUCT(LTA!J82:AN82,LTA!J$102:AN$102,LTA!J$103:AN$103)</f>
        <v>51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207.65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15.320693834682876</v>
      </c>
      <c r="AD82">
        <f t="shared" si="4"/>
        <v>1380.8072421696031</v>
      </c>
      <c r="AE82">
        <f>'IDT-1'!B82</f>
        <v>0</v>
      </c>
      <c r="AF82" s="24"/>
      <c r="AG82">
        <f t="shared" si="5"/>
        <v>1380.8072421696031</v>
      </c>
      <c r="AI82" s="34">
        <f>PXIL!H82</f>
        <v>0</v>
      </c>
      <c r="AJ82" s="34">
        <f>PXIL!N82</f>
        <v>0</v>
      </c>
      <c r="AK82" s="34">
        <f>RTM_IEX!H82</f>
        <v>50.95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11.540730032526204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82.253887602212032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989.70437802263893</v>
      </c>
      <c r="P83" s="36">
        <v>117.5</v>
      </c>
      <c r="Q83" s="36">
        <v>38.089999999999996</v>
      </c>
      <c r="R83" s="38">
        <v>0</v>
      </c>
      <c r="S83" s="38">
        <v>0</v>
      </c>
      <c r="T83" s="37">
        <f>SUMPRODUCT(LTA!J83:AN83,LTA!J$101:AN$101,LTA!J$103:AN$103)</f>
        <v>15.66</v>
      </c>
      <c r="U83" s="37">
        <f>SUMPRODUCT(LTA!J83:AN83,LTA!J$102:AN$102,LTA!J$103:AN$103)</f>
        <v>46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169.19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14.939834975768841</v>
      </c>
      <c r="AD83">
        <f t="shared" si="4"/>
        <v>1335.8477606816084</v>
      </c>
      <c r="AE83">
        <f>'IDT-1'!B83</f>
        <v>4</v>
      </c>
      <c r="AF83" s="24"/>
      <c r="AG83">
        <f t="shared" si="5"/>
        <v>1339.8477606816084</v>
      </c>
      <c r="AI83" s="34">
        <f>PXIL!H83</f>
        <v>0</v>
      </c>
      <c r="AJ83" s="34">
        <f>PXIL!N83</f>
        <v>0</v>
      </c>
      <c r="AK83" s="34">
        <f>RTM_IEX!H83</f>
        <v>82.66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11.540730032526204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82.253887602212032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976.65834466765216</v>
      </c>
      <c r="P84" s="36">
        <v>117.5</v>
      </c>
      <c r="Q84" s="36">
        <v>38.089999999999996</v>
      </c>
      <c r="R84" s="38">
        <v>0</v>
      </c>
      <c r="S84" s="38">
        <v>0</v>
      </c>
      <c r="T84" s="37">
        <f>SUMPRODUCT(LTA!J84:AN84,LTA!J$101:AN$101,LTA!J$103:AN$103)</f>
        <v>15.66</v>
      </c>
      <c r="U84" s="37">
        <f>SUMPRODUCT(LTA!J84:AN84,LTA!J$102:AN$102,LTA!J$103:AN$103)</f>
        <v>46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160.54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14.822268295586952</v>
      </c>
      <c r="AD84">
        <f t="shared" si="4"/>
        <v>1321.9692940068032</v>
      </c>
      <c r="AE84">
        <f>'IDT-1'!B84</f>
        <v>0</v>
      </c>
      <c r="AF84" s="24"/>
      <c r="AG84">
        <f t="shared" si="5"/>
        <v>1321.9692940068032</v>
      </c>
      <c r="AI84" s="34">
        <f>PXIL!H84</f>
        <v>0</v>
      </c>
      <c r="AJ84" s="34">
        <f>PXIL!N84</f>
        <v>0</v>
      </c>
      <c r="AK84" s="34">
        <f>RTM_IEX!H84</f>
        <v>90.36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11.540730032526204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964.31505511777186</v>
      </c>
      <c r="P85" s="36">
        <v>117.5</v>
      </c>
      <c r="Q85" s="36">
        <v>38.085003279548737</v>
      </c>
      <c r="R85" s="38">
        <v>0</v>
      </c>
      <c r="S85" s="38">
        <v>0</v>
      </c>
      <c r="T85" s="37">
        <f>SUMPRODUCT(LTA!J85:AN85,LTA!J$101:AN$101,LTA!J$103:AN$103)</f>
        <v>15.66</v>
      </c>
      <c r="U85" s="37">
        <f>SUMPRODUCT(LTA!J85:AN85,LTA!J$102:AN$102,LTA!J$103:AN$103)</f>
        <v>46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105.75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14.467046707989397</v>
      </c>
      <c r="AD85">
        <f t="shared" si="4"/>
        <v>1280.0362313565968</v>
      </c>
      <c r="AE85">
        <f>'IDT-1'!B85</f>
        <v>17</v>
      </c>
      <c r="AF85" s="24"/>
      <c r="AG85">
        <f t="shared" si="5"/>
        <v>1297.0362313565968</v>
      </c>
      <c r="AI85" s="34">
        <f>PXIL!H85</f>
        <v>0</v>
      </c>
      <c r="AJ85" s="34">
        <f>PXIL!N85</f>
        <v>0</v>
      </c>
      <c r="AK85" s="34">
        <f>RTM_IEX!H85</f>
        <v>113.44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11.540730032526204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962.85164420930198</v>
      </c>
      <c r="P86" s="36">
        <v>117.5</v>
      </c>
      <c r="Q86" s="36">
        <v>38.085003279548737</v>
      </c>
      <c r="R86" s="38">
        <v>0</v>
      </c>
      <c r="S86" s="38">
        <v>0</v>
      </c>
      <c r="T86" s="37">
        <f>SUMPRODUCT(LTA!J86:AN86,LTA!J$101:AN$101,LTA!J$103:AN$103)</f>
        <v>15.66</v>
      </c>
      <c r="U86" s="37">
        <f>SUMPRODUCT(LTA!J86:AN86,LTA!J$102:AN$102,LTA!J$103:AN$103)</f>
        <v>46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56.72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14.091370056358249</v>
      </c>
      <c r="AD86">
        <f t="shared" si="4"/>
        <v>1235.6884970997578</v>
      </c>
      <c r="AE86">
        <f>'IDT-1'!B86</f>
        <v>37</v>
      </c>
      <c r="AF86" s="24"/>
      <c r="AG86">
        <f t="shared" si="5"/>
        <v>1272.6884970997578</v>
      </c>
      <c r="AI86" s="34">
        <f>PXIL!H86</f>
        <v>0</v>
      </c>
      <c r="AJ86" s="34">
        <f>PXIL!N86</f>
        <v>0</v>
      </c>
      <c r="AK86" s="34">
        <f>RTM_IEX!H86</f>
        <v>119.21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11.540730032526204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961.59991466520216</v>
      </c>
      <c r="P87" s="36">
        <v>117.5052478785172</v>
      </c>
      <c r="Q87" s="36">
        <v>38.085003279548737</v>
      </c>
      <c r="R87" s="38">
        <v>0</v>
      </c>
      <c r="S87" s="38">
        <v>0</v>
      </c>
      <c r="T87" s="37">
        <f>SUMPRODUCT(LTA!J87:AN87,LTA!J$101:AN$101,LTA!J$103:AN$103)</f>
        <v>15.66</v>
      </c>
      <c r="U87" s="37">
        <f>SUMPRODUCT(LTA!J87:AN87,LTA!J$102:AN$102,LTA!J$103:AN$103)</f>
        <v>46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43.26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13.992027610367353</v>
      </c>
      <c r="AD87">
        <f t="shared" si="4"/>
        <v>1223.9613578801659</v>
      </c>
      <c r="AE87">
        <f>'IDT-1'!B87</f>
        <v>21</v>
      </c>
      <c r="AF87" s="24"/>
      <c r="AG87">
        <f t="shared" si="5"/>
        <v>1244.9613578801659</v>
      </c>
      <c r="AI87" s="34">
        <f>PXIL!H87</f>
        <v>0</v>
      </c>
      <c r="AJ87" s="34">
        <f>PXIL!N87</f>
        <v>0</v>
      </c>
      <c r="AK87" s="34">
        <f>RTM_IEX!H87</f>
        <v>122.09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11.540730032526204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960.85004914187812</v>
      </c>
      <c r="P88" s="36">
        <v>117.5052478785172</v>
      </c>
      <c r="Q88" s="36">
        <v>38.085003279548737</v>
      </c>
      <c r="R88" s="38">
        <v>0</v>
      </c>
      <c r="S88" s="38">
        <v>0</v>
      </c>
      <c r="T88" s="37">
        <f>SUMPRODUCT(LTA!J88:AN88,LTA!J$101:AN$101,LTA!J$103:AN$103)</f>
        <v>15.66</v>
      </c>
      <c r="U88" s="37">
        <f>SUMPRODUCT(LTA!J88:AN88,LTA!J$102:AN$102,LTA!J$103:AN$103)</f>
        <v>46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15.38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13.678792739971433</v>
      </c>
      <c r="AD88">
        <f t="shared" si="4"/>
        <v>1186.9847272272382</v>
      </c>
      <c r="AE88">
        <f>'IDT-1'!B88</f>
        <v>31</v>
      </c>
      <c r="AF88" s="24"/>
      <c r="AG88">
        <f t="shared" si="5"/>
        <v>1217.9847272272382</v>
      </c>
      <c r="AI88" s="34">
        <f>PXIL!H88</f>
        <v>0</v>
      </c>
      <c r="AJ88" s="34">
        <f>PXIL!N88</f>
        <v>0</v>
      </c>
      <c r="AK88" s="34">
        <f>RTM_IEX!H88</f>
        <v>113.43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11.540730032526204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960.1565291418782</v>
      </c>
      <c r="P89" s="36">
        <v>117.5052478785172</v>
      </c>
      <c r="Q89" s="36">
        <v>38.085003279548737</v>
      </c>
      <c r="R89" s="38">
        <v>0</v>
      </c>
      <c r="S89" s="38">
        <v>0</v>
      </c>
      <c r="T89" s="37">
        <f>SUMPRODUCT(LTA!J89:AN89,LTA!J$101:AN$101,LTA!J$103:AN$103)</f>
        <v>15.66</v>
      </c>
      <c r="U89" s="37">
        <f>SUMPRODUCT(LTA!J89:AN89,LTA!J$102:AN$102,LTA!J$103:AN$103)</f>
        <v>46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13.479179171971433</v>
      </c>
      <c r="AD89">
        <f t="shared" si="4"/>
        <v>1163.4208207952381</v>
      </c>
      <c r="AE89">
        <f>'IDT-1'!B89</f>
        <v>17</v>
      </c>
      <c r="AF89" s="24"/>
      <c r="AG89">
        <f t="shared" si="5"/>
        <v>1180.4208207952381</v>
      </c>
      <c r="AI89" s="34">
        <f>PXIL!H89</f>
        <v>0</v>
      </c>
      <c r="AJ89" s="34">
        <f>PXIL!N89</f>
        <v>0</v>
      </c>
      <c r="AK89" s="34">
        <f>RTM_IEX!H89</f>
        <v>105.74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11.540730032526204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961.06015498784006</v>
      </c>
      <c r="P90" s="36">
        <v>117.5052478785172</v>
      </c>
      <c r="Q90" s="36">
        <v>38.085003279548737</v>
      </c>
      <c r="R90" s="38">
        <v>0</v>
      </c>
      <c r="S90" s="38">
        <v>0</v>
      </c>
      <c r="T90" s="37">
        <f>SUMPRODUCT(LTA!J90:AN90,LTA!J$101:AN$101,LTA!J$103:AN$103)</f>
        <v>15.66</v>
      </c>
      <c r="U90" s="37">
        <f>SUMPRODUCT(LTA!J90:AN90,LTA!J$102:AN$102,LTA!J$103:AN$103)</f>
        <v>46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13.373789629077512</v>
      </c>
      <c r="AD90">
        <f t="shared" si="4"/>
        <v>1150.979836184094</v>
      </c>
      <c r="AE90">
        <f>'IDT-1'!B90</f>
        <v>0</v>
      </c>
      <c r="AF90" s="24"/>
      <c r="AG90">
        <f t="shared" si="5"/>
        <v>1150.979836184094</v>
      </c>
      <c r="AI90" s="34">
        <f>PXIL!H90</f>
        <v>0</v>
      </c>
      <c r="AJ90" s="34">
        <f>PXIL!N90</f>
        <v>0</v>
      </c>
      <c r="AK90" s="34">
        <f>RTM_IEX!H90</f>
        <v>92.29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11.540730032526204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949.79079603296771</v>
      </c>
      <c r="P91" s="36">
        <v>117.5052478785172</v>
      </c>
      <c r="Q91" s="36">
        <v>38.080000000000005</v>
      </c>
      <c r="R91" s="38">
        <v>0</v>
      </c>
      <c r="S91" s="38">
        <v>0</v>
      </c>
      <c r="T91" s="37">
        <f>SUMPRODUCT(LTA!J91:AN91,LTA!J$101:AN$101,LTA!J$103:AN$103)</f>
        <v>15.66</v>
      </c>
      <c r="U91" s="37">
        <f>SUMPRODUCT(LTA!J91:AN91,LTA!J$102:AN$102,LTA!J$103:AN$103)</f>
        <v>46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13.676259485703291</v>
      </c>
      <c r="AD91">
        <f t="shared" si="4"/>
        <v>1117.2930040930469</v>
      </c>
      <c r="AE91">
        <f>'IDT-1'!B91</f>
        <v>0</v>
      </c>
      <c r="AF91" s="24"/>
      <c r="AG91">
        <f t="shared" si="5"/>
        <v>1117.2930040930469</v>
      </c>
      <c r="AI91" s="34">
        <f>PXIL!H91</f>
        <v>0</v>
      </c>
      <c r="AJ91" s="34">
        <f>PXIL!N91</f>
        <v>0</v>
      </c>
      <c r="AK91" s="34">
        <f>RTM_IEX!H91</f>
        <v>104.78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11.540730032526204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919.80940312776477</v>
      </c>
      <c r="P92" s="36">
        <v>117.5052478785172</v>
      </c>
      <c r="Q92" s="36">
        <v>38.080000000000005</v>
      </c>
      <c r="R92" s="38">
        <v>0</v>
      </c>
      <c r="S92" s="38">
        <v>0</v>
      </c>
      <c r="T92" s="37">
        <f>SUMPRODUCT(LTA!J92:AN92,LTA!J$101:AN$101,LTA!J$103:AN$103)</f>
        <v>15.66</v>
      </c>
      <c r="U92" s="37">
        <f>SUMPRODUCT(LTA!J92:AN92,LTA!J$102:AN$102,LTA!J$103:AN$103)</f>
        <v>46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13.384095785299586</v>
      </c>
      <c r="AD92">
        <f t="shared" si="4"/>
        <v>1082.8037748882475</v>
      </c>
      <c r="AE92">
        <f>'IDT-1'!B92</f>
        <v>0</v>
      </c>
      <c r="AF92" s="24"/>
      <c r="AG92">
        <f t="shared" si="5"/>
        <v>1082.8037748882475</v>
      </c>
      <c r="AI92" s="34">
        <f>PXIL!H92</f>
        <v>0</v>
      </c>
      <c r="AJ92" s="34">
        <f>PXIL!N92</f>
        <v>0</v>
      </c>
      <c r="AK92" s="34">
        <f>RTM_IEX!H92</f>
        <v>99.98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11.540730032526204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879.94703813989804</v>
      </c>
      <c r="P93" s="36">
        <v>117.5</v>
      </c>
      <c r="Q93" s="36">
        <v>38.080000000000005</v>
      </c>
      <c r="R93" s="38">
        <v>0</v>
      </c>
      <c r="S93" s="38">
        <v>0</v>
      </c>
      <c r="T93" s="37">
        <f>SUMPRODUCT(LTA!J93:AN93,LTA!J$101:AN$101,LTA!J$103:AN$103)</f>
        <v>15.66</v>
      </c>
      <c r="U93" s="37">
        <f>SUMPRODUCT(LTA!J93:AN93,LTA!J$102:AN$102,LTA!J$103:AN$103)</f>
        <v>46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13.041143837221963</v>
      </c>
      <c r="AD93">
        <f t="shared" si="4"/>
        <v>1042.3191139699416</v>
      </c>
      <c r="AE93">
        <f>'IDT-1'!B93</f>
        <v>0</v>
      </c>
      <c r="AF93" s="24"/>
      <c r="AG93">
        <f t="shared" si="5"/>
        <v>1042.3191139699416</v>
      </c>
      <c r="AI93" s="34">
        <f>PXIL!H93</f>
        <v>0</v>
      </c>
      <c r="AJ93" s="34">
        <f>PXIL!N93</f>
        <v>0</v>
      </c>
      <c r="AK93" s="34">
        <f>RTM_IEX!H93</f>
        <v>99.02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11.540730032526204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859.94816124293118</v>
      </c>
      <c r="P94" s="36">
        <v>117.5067821067821</v>
      </c>
      <c r="Q94" s="36">
        <v>38.080000000000005</v>
      </c>
      <c r="R94" s="38">
        <v>0</v>
      </c>
      <c r="S94" s="38">
        <v>0</v>
      </c>
      <c r="T94" s="37">
        <f>SUMPRODUCT(LTA!J94:AN94,LTA!J$101:AN$101,LTA!J$103:AN$103)</f>
        <v>15.66</v>
      </c>
      <c r="U94" s="37">
        <f>SUMPRODUCT(LTA!J94:AN94,LTA!J$102:AN$102,LTA!J$103:AN$103)</f>
        <v>46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12.73587024098441</v>
      </c>
      <c r="AD94">
        <f t="shared" si="4"/>
        <v>1006.2822927759942</v>
      </c>
      <c r="AE94">
        <f>'IDT-1'!B94</f>
        <v>0</v>
      </c>
      <c r="AF94" s="24"/>
      <c r="AG94">
        <f t="shared" si="5"/>
        <v>1006.2822927759942</v>
      </c>
      <c r="AI94" s="34">
        <f>PXIL!H94</f>
        <v>0</v>
      </c>
      <c r="AJ94" s="34">
        <f>PXIL!N94</f>
        <v>0</v>
      </c>
      <c r="AK94" s="34">
        <f>RTM_IEX!H94</f>
        <v>82.67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11.540730032526204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798.43487051831266</v>
      </c>
      <c r="P95" s="36">
        <v>117.5067821067821</v>
      </c>
      <c r="Q95" s="36">
        <v>38.080000000000005</v>
      </c>
      <c r="R95" s="38">
        <v>0</v>
      </c>
      <c r="S95" s="38">
        <v>0</v>
      </c>
      <c r="T95" s="37">
        <f>SUMPRODUCT(LTA!J95:AN95,LTA!J$101:AN$101,LTA!J$103:AN$103)</f>
        <v>15.66</v>
      </c>
      <c r="U95" s="37">
        <f>SUMPRODUCT(LTA!J95:AN95,LTA!J$102:AN$102,LTA!J$103:AN$103)</f>
        <v>46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11.502504924028717</v>
      </c>
      <c r="AD95">
        <f t="shared" si="4"/>
        <v>971.15236736833151</v>
      </c>
      <c r="AE95">
        <f>'IDT-1'!B95</f>
        <v>0</v>
      </c>
      <c r="AF95" s="24"/>
      <c r="AG95">
        <f t="shared" si="5"/>
        <v>971.15236736833151</v>
      </c>
      <c r="AI95" s="34">
        <f>PXIL!H95</f>
        <v>0</v>
      </c>
      <c r="AJ95" s="34">
        <f>PXIL!N95</f>
        <v>0</v>
      </c>
      <c r="AK95" s="34">
        <f>RTM_IEX!H95</f>
        <v>52.87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11.540730032526204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746.06357363332631</v>
      </c>
      <c r="P96" s="36">
        <v>117.5067821067821</v>
      </c>
      <c r="Q96" s="36">
        <v>38.080000000000005</v>
      </c>
      <c r="R96" s="38">
        <v>0</v>
      </c>
      <c r="S96" s="38">
        <v>0</v>
      </c>
      <c r="T96" s="37">
        <f>SUMPRODUCT(LTA!J96:AN96,LTA!J$101:AN$101,LTA!J$103:AN$103)</f>
        <v>15.66</v>
      </c>
      <c r="U96" s="37">
        <f>SUMPRODUCT(LTA!J96:AN96,LTA!J$102:AN$102,LTA!J$103:AN$103)</f>
        <v>46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11.159522030194831</v>
      </c>
      <c r="AD96">
        <f>SUM(B96:AB96,AI96:AT96)-AC96</f>
        <v>930.66405337717902</v>
      </c>
      <c r="AE96">
        <f>'IDT-1'!B96</f>
        <v>0</v>
      </c>
      <c r="AF96" s="24"/>
      <c r="AG96">
        <f t="shared" si="5"/>
        <v>930.66405337717902</v>
      </c>
      <c r="AI96" s="34">
        <f>PXIL!H96</f>
        <v>0</v>
      </c>
      <c r="AJ96" s="34">
        <f>PXIL!N96</f>
        <v>0</v>
      </c>
      <c r="AK96" s="34">
        <f>RTM_IEX!H96</f>
        <v>64.41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11.540730032526204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715.27836802714273</v>
      </c>
      <c r="P97" s="36">
        <v>117.5067821067821</v>
      </c>
      <c r="Q97" s="36">
        <v>38.080000000000005</v>
      </c>
      <c r="R97" s="38">
        <v>0</v>
      </c>
      <c r="S97" s="38">
        <v>0</v>
      </c>
      <c r="T97" s="37">
        <f>SUMPRODUCT(LTA!J97:AN97,LTA!J$101:AN$101,LTA!J$103:AN$103)</f>
        <v>15.66</v>
      </c>
      <c r="U97" s="37">
        <f>SUMPRODUCT(LTA!J97:AN97,LTA!J$102:AN$102,LTA!J$103:AN$103)</f>
        <v>46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10.852458303102889</v>
      </c>
      <c r="AD97">
        <f t="shared" si="4"/>
        <v>894.41591149808733</v>
      </c>
      <c r="AE97">
        <f>'IDT-1'!B97</f>
        <v>0</v>
      </c>
      <c r="AF97" s="24"/>
      <c r="AG97">
        <f t="shared" si="5"/>
        <v>894.41591149808733</v>
      </c>
      <c r="AI97" s="34">
        <f>PXIL!H97</f>
        <v>0</v>
      </c>
      <c r="AJ97" s="34">
        <f>PXIL!N97</f>
        <v>0</v>
      </c>
      <c r="AK97" s="34">
        <f>RTM_IEX!H97</f>
        <v>58.64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11.540730032526204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705.08267802714272</v>
      </c>
      <c r="P98" s="36">
        <v>117.5067821067821</v>
      </c>
      <c r="Q98" s="36">
        <v>38.080000000000005</v>
      </c>
      <c r="R98" s="38">
        <v>0</v>
      </c>
      <c r="S98" s="38">
        <v>0</v>
      </c>
      <c r="T98" s="37">
        <f>SUMPRODUCT(LTA!J98:AN98,LTA!J$101:AN$101,LTA!J$103:AN$103)</f>
        <v>15.66</v>
      </c>
      <c r="U98" s="37">
        <f>SUMPRODUCT(LTA!J98:AN98,LTA!J$102:AN$102,LTA!J$103:AN$103)</f>
        <v>46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10.589154507102888</v>
      </c>
      <c r="AD98">
        <f t="shared" si="4"/>
        <v>863.33352529408739</v>
      </c>
      <c r="AE98">
        <f>'IDT-1'!B98</f>
        <v>0</v>
      </c>
      <c r="AF98" s="24"/>
      <c r="AG98">
        <f t="shared" si="5"/>
        <v>863.33352529408739</v>
      </c>
      <c r="AI98" s="34">
        <f>PXIL!H98</f>
        <v>0</v>
      </c>
      <c r="AJ98" s="34">
        <f>PXIL!N98</f>
        <v>0</v>
      </c>
      <c r="AK98" s="34">
        <f>RTM_IEX!H98</f>
        <v>37.49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0.25742283000000016</v>
      </c>
      <c r="E99">
        <f t="shared" si="6"/>
        <v>0.27616899789268051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2.1914982683450419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20.941590229893105</v>
      </c>
      <c r="P99" s="36">
        <f t="shared" si="6"/>
        <v>2.5406780449779482</v>
      </c>
      <c r="Q99" s="36">
        <f t="shared" si="6"/>
        <v>0.66041750491932272</v>
      </c>
      <c r="R99" s="38">
        <f t="shared" si="6"/>
        <v>0.45063112910846043</v>
      </c>
      <c r="S99" s="38">
        <f t="shared" si="6"/>
        <v>0</v>
      </c>
      <c r="T99" s="37">
        <f t="shared" si="6"/>
        <v>3.8817949999999986</v>
      </c>
      <c r="U99" s="37">
        <f t="shared" si="6"/>
        <v>1.244114999999999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1.3259424999999998</v>
      </c>
      <c r="Z99" s="34">
        <f t="shared" si="6"/>
        <v>0</v>
      </c>
      <c r="AA99" s="75">
        <f t="shared" si="6"/>
        <v>1.3159999999999991E-2</v>
      </c>
      <c r="AB99" s="75">
        <f t="shared" si="6"/>
        <v>-5.3354399999999975</v>
      </c>
      <c r="AC99">
        <f t="shared" si="6"/>
        <v>0.3422888983978063</v>
      </c>
      <c r="AD99">
        <f t="shared" si="6"/>
        <v>29.613488106738767</v>
      </c>
      <c r="AE99">
        <f t="shared" si="6"/>
        <v>0.14097124999999999</v>
      </c>
      <c r="AG99">
        <f t="shared" si="6"/>
        <v>29.754459356738764</v>
      </c>
      <c r="AI99">
        <f t="shared" si="6"/>
        <v>9.6129999999999993E-2</v>
      </c>
      <c r="AJ99">
        <f t="shared" si="6"/>
        <v>0</v>
      </c>
      <c r="AK99">
        <f t="shared" si="6"/>
        <v>1.4092449999999999</v>
      </c>
      <c r="AL99">
        <f t="shared" si="6"/>
        <v>-3.8249999999999999E-2</v>
      </c>
      <c r="AM99">
        <f t="shared" si="6"/>
        <v>0</v>
      </c>
      <c r="AN99">
        <f t="shared" si="6"/>
        <v>0</v>
      </c>
      <c r="AO99">
        <f t="shared" si="6"/>
        <v>4.06725E-2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6.0191400000000002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655.15573244004986</v>
      </c>
      <c r="P3" s="36">
        <v>31.72</v>
      </c>
      <c r="Q3" s="36">
        <v>10</v>
      </c>
      <c r="R3" s="38">
        <v>0</v>
      </c>
      <c r="S3" s="38">
        <v>0</v>
      </c>
      <c r="T3" s="37">
        <f>SUMPRODUCT(LTA!J3:AN3,LTA!J$101:AN$101,LTA!J$104:AN$104)</f>
        <v>20</v>
      </c>
      <c r="U3" s="37">
        <f>SUMPRODUCT(LTA!J3:AN3,LTA!J$102:AN$102,LTA!J$104:AN$104)</f>
        <v>53.480000000000004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-146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10.820633885928093</v>
      </c>
      <c r="AD3">
        <f>SUM(B3:AB3,AI3:AT3)-AC3</f>
        <v>400.67249118446045</v>
      </c>
      <c r="AE3">
        <f>'IDT-1'!C3</f>
        <v>0</v>
      </c>
      <c r="AF3" s="24"/>
      <c r="AG3">
        <f>SUM(AD3:AF3)</f>
        <v>400.67249118446045</v>
      </c>
      <c r="AI3" s="34">
        <f>PXIL!I3</f>
        <v>0</v>
      </c>
      <c r="AJ3" s="34">
        <f>PXIL!O3</f>
        <v>0</v>
      </c>
      <c r="AK3" s="34">
        <f>RTM_IEX!I3</f>
        <v>14.42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6.0191400000000002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655.1554878026576</v>
      </c>
      <c r="P4" s="36">
        <v>31.72</v>
      </c>
      <c r="Q4" s="36">
        <v>10</v>
      </c>
      <c r="R4" s="38">
        <v>0</v>
      </c>
      <c r="S4" s="38">
        <v>0</v>
      </c>
      <c r="T4" s="37">
        <f>SUMPRODUCT(LTA!J4:AN4,LTA!J$101:AN$101,LTA!J$104:AN$104)</f>
        <v>19.510000000000002</v>
      </c>
      <c r="U4" s="37">
        <f>SUMPRODUCT(LTA!J4:AN4,LTA!J$102:AN$102,LTA!J$104:AN$104)</f>
        <v>53.480000000000004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-161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10.822455196847333</v>
      </c>
      <c r="AD4">
        <f t="shared" ref="AD4:AD67" si="1">SUM(B4:AB4,AI4:AT4)-AC4</f>
        <v>370.76042523614893</v>
      </c>
      <c r="AE4">
        <f>'IDT-1'!C4</f>
        <v>0</v>
      </c>
      <c r="AF4" s="24"/>
      <c r="AG4">
        <f t="shared" ref="AG4:AG67" si="2">SUM(AD4:AF4)</f>
        <v>370.76042523614893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6.0191400000000002</v>
      </c>
      <c r="E5">
        <f>GT_NG!Q5</f>
        <v>6.3239609685580058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642.27722820265774</v>
      </c>
      <c r="P5" s="36">
        <v>31.72</v>
      </c>
      <c r="Q5" s="36">
        <v>10</v>
      </c>
      <c r="R5" s="38">
        <v>0</v>
      </c>
      <c r="S5" s="38">
        <v>0</v>
      </c>
      <c r="T5" s="37">
        <f>SUMPRODUCT(LTA!J5:AN5,LTA!J$101:AN$101,LTA!J$104:AN$104)</f>
        <v>18.670000000000002</v>
      </c>
      <c r="U5" s="37">
        <f>SUMPRODUCT(LTA!J5:AN5,LTA!J$102:AN$102,LTA!J$104:AN$104)</f>
        <v>53.480000000000004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-166</v>
      </c>
      <c r="AA5" s="75">
        <f>STOA!I5</f>
        <v>0</v>
      </c>
      <c r="AB5" s="75">
        <f>-STOA!O5</f>
        <v>-290.49</v>
      </c>
      <c r="AC5">
        <f t="shared" si="0"/>
        <v>10.770896450109154</v>
      </c>
      <c r="AD5">
        <f t="shared" si="1"/>
        <v>354.63168215400327</v>
      </c>
      <c r="AE5">
        <f>'IDT-1'!C5</f>
        <v>0</v>
      </c>
      <c r="AF5" s="24"/>
      <c r="AG5">
        <f t="shared" si="2"/>
        <v>354.63168215400327</v>
      </c>
      <c r="AI5" s="34">
        <f>PXIL!I5</f>
        <v>0</v>
      </c>
      <c r="AJ5" s="34">
        <f>PXIL!O5</f>
        <v>0</v>
      </c>
      <c r="AK5" s="34">
        <f>RTM_IEX!I5</f>
        <v>4.8099999999999996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6.0191400000000002</v>
      </c>
      <c r="E6">
        <f>GT_NG!Q6</f>
        <v>6.3239609685580058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642.27722820265774</v>
      </c>
      <c r="P6" s="36">
        <v>31.72</v>
      </c>
      <c r="Q6" s="36">
        <v>10</v>
      </c>
      <c r="R6" s="38">
        <v>0</v>
      </c>
      <c r="S6" s="38">
        <v>0</v>
      </c>
      <c r="T6" s="37">
        <f>SUMPRODUCT(LTA!J6:AN6,LTA!J$101:AN$101,LTA!J$104:AN$104)</f>
        <v>18.329999999999998</v>
      </c>
      <c r="U6" s="37">
        <f>SUMPRODUCT(LTA!J6:AN6,LTA!J$102:AN$102,LTA!J$104:AN$104)</f>
        <v>53.480000000000004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-191</v>
      </c>
      <c r="AA6" s="75">
        <f>STOA!I6</f>
        <v>0</v>
      </c>
      <c r="AB6" s="75">
        <f>-STOA!O6</f>
        <v>-290.49</v>
      </c>
      <c r="AC6">
        <f t="shared" si="0"/>
        <v>11.100947393231381</v>
      </c>
      <c r="AD6">
        <f t="shared" si="1"/>
        <v>343.38163121088115</v>
      </c>
      <c r="AE6">
        <f>'IDT-1'!C6</f>
        <v>0</v>
      </c>
      <c r="AF6" s="24"/>
      <c r="AG6">
        <f t="shared" si="2"/>
        <v>343.38163121088115</v>
      </c>
      <c r="AI6" s="34">
        <f>PXIL!I6</f>
        <v>0</v>
      </c>
      <c r="AJ6" s="34">
        <f>PXIL!O6</f>
        <v>0</v>
      </c>
      <c r="AK6" s="34">
        <f>RTM_IEX!I6</f>
        <v>19.23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6.0191400000000002</v>
      </c>
      <c r="E7">
        <f>GT_NG!Q7</f>
        <v>6.3239609685580058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642.27722820265774</v>
      </c>
      <c r="P7" s="36">
        <v>31.72</v>
      </c>
      <c r="Q7" s="36">
        <v>10</v>
      </c>
      <c r="R7" s="38">
        <v>0</v>
      </c>
      <c r="S7" s="38">
        <v>0</v>
      </c>
      <c r="T7" s="37">
        <f>SUMPRODUCT(LTA!J7:AN7,LTA!J$101:AN$101,LTA!J$104:AN$104)</f>
        <v>18.649999999999999</v>
      </c>
      <c r="U7" s="37">
        <f>SUMPRODUCT(LTA!J7:AN7,LTA!J$102:AN$102,LTA!J$104:AN$104)</f>
        <v>57.79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-196</v>
      </c>
      <c r="AA7" s="75">
        <f>STOA!I7</f>
        <v>0</v>
      </c>
      <c r="AB7" s="75">
        <f>-STOA!O7</f>
        <v>-290.49</v>
      </c>
      <c r="AC7">
        <f t="shared" si="0"/>
        <v>11.141791181855828</v>
      </c>
      <c r="AD7">
        <f t="shared" si="1"/>
        <v>338.16078742225659</v>
      </c>
      <c r="AE7">
        <f>'IDT-1'!C7</f>
        <v>0</v>
      </c>
      <c r="AF7" s="24"/>
      <c r="AG7">
        <f t="shared" si="2"/>
        <v>338.16078742225659</v>
      </c>
      <c r="AI7" s="34">
        <f>PXIL!I7</f>
        <v>0</v>
      </c>
      <c r="AJ7" s="34">
        <f>PXIL!O7</f>
        <v>0</v>
      </c>
      <c r="AK7" s="34">
        <f>RTM_IEX!I7</f>
        <v>14.42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6.0191400000000002</v>
      </c>
      <c r="E8">
        <f>GT_NG!Q8</f>
        <v>6.3239609685580058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642.27722820265774</v>
      </c>
      <c r="P8" s="36">
        <v>31.72</v>
      </c>
      <c r="Q8" s="36">
        <v>10</v>
      </c>
      <c r="R8" s="38">
        <v>0</v>
      </c>
      <c r="S8" s="38">
        <v>0</v>
      </c>
      <c r="T8" s="37">
        <f>SUMPRODUCT(LTA!J8:AN8,LTA!J$101:AN$101,LTA!J$104:AN$104)</f>
        <v>18.489999999999998</v>
      </c>
      <c r="U8" s="37">
        <f>SUMPRODUCT(LTA!J8:AN8,LTA!J$102:AN$102,LTA!J$104:AN$104)</f>
        <v>57.52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-201</v>
      </c>
      <c r="AA8" s="75">
        <f>STOA!I8</f>
        <v>0</v>
      </c>
      <c r="AB8" s="75">
        <f>-STOA!O8</f>
        <v>-290.49</v>
      </c>
      <c r="AC8">
        <f t="shared" si="0"/>
        <v>11.261258970480272</v>
      </c>
      <c r="AD8">
        <f t="shared" si="1"/>
        <v>342.22131963363211</v>
      </c>
      <c r="AE8">
        <f>'IDT-1'!C8</f>
        <v>0</v>
      </c>
      <c r="AF8" s="24"/>
      <c r="AG8">
        <f t="shared" si="2"/>
        <v>342.22131963363211</v>
      </c>
      <c r="AI8" s="34">
        <f>PXIL!I8</f>
        <v>0</v>
      </c>
      <c r="AJ8" s="34">
        <f>PXIL!O8</f>
        <v>0</v>
      </c>
      <c r="AK8" s="34">
        <f>RTM_IEX!I8</f>
        <v>24.03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6.0191400000000002</v>
      </c>
      <c r="E9">
        <f>GT_NG!Q9</f>
        <v>6.3239609685580058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637.52759820265771</v>
      </c>
      <c r="P9" s="36">
        <v>31.72</v>
      </c>
      <c r="Q9" s="36">
        <v>10</v>
      </c>
      <c r="R9" s="38">
        <v>0</v>
      </c>
      <c r="S9" s="38">
        <v>0</v>
      </c>
      <c r="T9" s="37">
        <f>SUMPRODUCT(LTA!J9:AN9,LTA!J$101:AN$101,LTA!J$104:AN$104)</f>
        <v>21.67</v>
      </c>
      <c r="U9" s="37">
        <f>SUMPRODUCT(LTA!J9:AN9,LTA!J$102:AN$102,LTA!J$104:AN$104)</f>
        <v>57.24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-186</v>
      </c>
      <c r="AA9" s="75">
        <f>STOA!I9</f>
        <v>0</v>
      </c>
      <c r="AB9" s="75">
        <f>-STOA!O9</f>
        <v>-290.49</v>
      </c>
      <c r="AC9">
        <f t="shared" si="0"/>
        <v>10.997526712606934</v>
      </c>
      <c r="AD9">
        <f t="shared" si="1"/>
        <v>341.21542189150546</v>
      </c>
      <c r="AE9">
        <f>'IDT-1'!C9</f>
        <v>0</v>
      </c>
      <c r="AF9" s="24"/>
      <c r="AG9">
        <f t="shared" si="2"/>
        <v>341.21542189150546</v>
      </c>
      <c r="AI9" s="34">
        <f>PXIL!I9</f>
        <v>0</v>
      </c>
      <c r="AJ9" s="34">
        <f>PXIL!O9</f>
        <v>0</v>
      </c>
      <c r="AK9" s="34">
        <f>RTM_IEX!I9</f>
        <v>9.61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6.0191400000000002</v>
      </c>
      <c r="E10">
        <f>GT_NG!Q10</f>
        <v>6.3239609685580058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637.52759820265771</v>
      </c>
      <c r="P10" s="36">
        <v>31.72</v>
      </c>
      <c r="Q10" s="36">
        <v>10</v>
      </c>
      <c r="R10" s="38">
        <v>0</v>
      </c>
      <c r="S10" s="38">
        <v>0</v>
      </c>
      <c r="T10" s="37">
        <f>SUMPRODUCT(LTA!J10:AN10,LTA!J$101:AN$101,LTA!J$104:AN$104)</f>
        <v>21.33</v>
      </c>
      <c r="U10" s="37">
        <f>SUMPRODUCT(LTA!J10:AN10,LTA!J$102:AN$102,LTA!J$104:AN$104)</f>
        <v>56.620000000000005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-176</v>
      </c>
      <c r="AA10" s="75">
        <f>STOA!I10</f>
        <v>0</v>
      </c>
      <c r="AB10" s="75">
        <f>-STOA!O10</f>
        <v>-290.49</v>
      </c>
      <c r="AC10">
        <f t="shared" si="0"/>
        <v>10.824027135358046</v>
      </c>
      <c r="AD10">
        <f t="shared" si="1"/>
        <v>340.81892146875441</v>
      </c>
      <c r="AE10">
        <f>'IDT-1'!C10</f>
        <v>0</v>
      </c>
      <c r="AF10" s="24"/>
      <c r="AG10">
        <f t="shared" si="2"/>
        <v>340.81892146875441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6.0191400000000002</v>
      </c>
      <c r="E11">
        <f>GT_NG!Q11</f>
        <v>6.3239609685580058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621.41176186826874</v>
      </c>
      <c r="P11" s="36">
        <v>31.719999999999995</v>
      </c>
      <c r="Q11" s="36">
        <v>10</v>
      </c>
      <c r="R11" s="38">
        <v>0</v>
      </c>
      <c r="S11" s="38">
        <v>0</v>
      </c>
      <c r="T11" s="37">
        <f>SUMPRODUCT(LTA!J11:AN11,LTA!J$101:AN$101,LTA!J$104:AN$104)</f>
        <v>21</v>
      </c>
      <c r="U11" s="37">
        <f>SUMPRODUCT(LTA!J11:AN11,LTA!J$102:AN$102,LTA!J$104:AN$104)</f>
        <v>57.08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-166</v>
      </c>
      <c r="AA11" s="75">
        <f>STOA!I11</f>
        <v>0</v>
      </c>
      <c r="AB11" s="75">
        <f>-STOA!O11</f>
        <v>-290.49</v>
      </c>
      <c r="AC11">
        <f t="shared" si="0"/>
        <v>10.605034532900286</v>
      </c>
      <c r="AD11">
        <f t="shared" si="1"/>
        <v>335.05207773682309</v>
      </c>
      <c r="AE11">
        <f>'IDT-1'!C11</f>
        <v>0</v>
      </c>
      <c r="AF11" s="24"/>
      <c r="AG11">
        <f t="shared" si="2"/>
        <v>335.05207773682309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6.0191400000000002</v>
      </c>
      <c r="E12">
        <f>GT_NG!Q12</f>
        <v>6.3239609685580058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636.16676186826874</v>
      </c>
      <c r="P12" s="36">
        <v>31.719999999999995</v>
      </c>
      <c r="Q12" s="36">
        <v>10</v>
      </c>
      <c r="R12" s="38">
        <v>0</v>
      </c>
      <c r="S12" s="38">
        <v>0</v>
      </c>
      <c r="T12" s="37">
        <f>SUMPRODUCT(LTA!J12:AN12,LTA!J$101:AN$101,LTA!J$104:AN$104)</f>
        <v>20.67</v>
      </c>
      <c r="U12" s="37">
        <f>SUMPRODUCT(LTA!J12:AN12,LTA!J$102:AN$102,LTA!J$104:AN$104)</f>
        <v>56.980000000000004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-171</v>
      </c>
      <c r="AA12" s="75">
        <f>STOA!I12</f>
        <v>0</v>
      </c>
      <c r="AB12" s="75">
        <f>-STOA!O12</f>
        <v>-290.49</v>
      </c>
      <c r="AC12">
        <f t="shared" si="0"/>
        <v>10.767720321524733</v>
      </c>
      <c r="AD12">
        <f t="shared" si="1"/>
        <v>344.21439194819868</v>
      </c>
      <c r="AE12">
        <f>'IDT-1'!C12</f>
        <v>0</v>
      </c>
      <c r="AF12" s="24"/>
      <c r="AG12">
        <f t="shared" si="2"/>
        <v>344.21439194819868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6.0191400000000002</v>
      </c>
      <c r="E13">
        <f>GT_NG!Q13</f>
        <v>6.3239609685580058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631.67135745725159</v>
      </c>
      <c r="P13" s="36">
        <v>31.719999999999995</v>
      </c>
      <c r="Q13" s="36">
        <v>10</v>
      </c>
      <c r="R13" s="38">
        <v>0</v>
      </c>
      <c r="S13" s="38">
        <v>0</v>
      </c>
      <c r="T13" s="37">
        <f>SUMPRODUCT(LTA!J13:AN13,LTA!J$101:AN$101,LTA!J$104:AN$104)</f>
        <v>20.329999999999998</v>
      </c>
      <c r="U13" s="37">
        <f>SUMPRODUCT(LTA!J13:AN13,LTA!J$102:AN$102,LTA!J$104:AN$104)</f>
        <v>56.74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-171</v>
      </c>
      <c r="AA13" s="75">
        <f>STOA!I13</f>
        <v>0</v>
      </c>
      <c r="AB13" s="75">
        <f>-STOA!O13</f>
        <v>-290.49</v>
      </c>
      <c r="AC13">
        <f t="shared" si="0"/>
        <v>10.809798501721078</v>
      </c>
      <c r="AD13">
        <f t="shared" si="1"/>
        <v>329.09690935698512</v>
      </c>
      <c r="AE13">
        <f>'IDT-1'!C13</f>
        <v>0</v>
      </c>
      <c r="AF13" s="24"/>
      <c r="AG13">
        <f t="shared" si="2"/>
        <v>329.09690935698512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6.0191400000000002</v>
      </c>
      <c r="E14">
        <f>GT_NG!Q14</f>
        <v>6.3239609685580058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631.67135745725159</v>
      </c>
      <c r="P14" s="36">
        <v>31.719999999999995</v>
      </c>
      <c r="Q14" s="36">
        <v>10</v>
      </c>
      <c r="R14" s="38">
        <v>0</v>
      </c>
      <c r="S14" s="38">
        <v>0</v>
      </c>
      <c r="T14" s="37">
        <f>SUMPRODUCT(LTA!J14:AN14,LTA!J$101:AN$101,LTA!J$104:AN$104)</f>
        <v>20</v>
      </c>
      <c r="U14" s="37">
        <f>SUMPRODUCT(LTA!J14:AN14,LTA!J$102:AN$102,LTA!J$104:AN$104)</f>
        <v>56.38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-176</v>
      </c>
      <c r="AA14" s="75">
        <f>STOA!I14</f>
        <v>0</v>
      </c>
      <c r="AB14" s="75">
        <f>-STOA!O14</f>
        <v>-290.49</v>
      </c>
      <c r="AC14">
        <f t="shared" si="0"/>
        <v>10.846358290345524</v>
      </c>
      <c r="AD14">
        <f t="shared" si="1"/>
        <v>323.37034956836067</v>
      </c>
      <c r="AE14">
        <f>'IDT-1'!C14</f>
        <v>0</v>
      </c>
      <c r="AF14" s="24"/>
      <c r="AG14">
        <f t="shared" si="2"/>
        <v>323.37034956836067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6.0191400000000002</v>
      </c>
      <c r="E15">
        <f>GT_NG!Q15</f>
        <v>6.3239609685580058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631.02696427722083</v>
      </c>
      <c r="P15" s="36">
        <v>31.719999999999995</v>
      </c>
      <c r="Q15" s="36">
        <v>10</v>
      </c>
      <c r="R15" s="38">
        <v>0</v>
      </c>
      <c r="S15" s="38">
        <v>0</v>
      </c>
      <c r="T15" s="37">
        <f>SUMPRODUCT(LTA!J15:AN15,LTA!J$101:AN$101,LTA!J$104:AN$104)</f>
        <v>19.329999999999998</v>
      </c>
      <c r="U15" s="37">
        <f>SUMPRODUCT(LTA!J15:AN15,LTA!J$102:AN$102,LTA!J$104:AN$104)</f>
        <v>56.09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-176</v>
      </c>
      <c r="AA15" s="75">
        <f>STOA!I15</f>
        <v>0</v>
      </c>
      <c r="AB15" s="75">
        <f>-STOA!O15</f>
        <v>-290.49</v>
      </c>
      <c r="AC15">
        <f t="shared" si="0"/>
        <v>10.858294860807934</v>
      </c>
      <c r="AD15">
        <f t="shared" si="1"/>
        <v>318.75401981786769</v>
      </c>
      <c r="AE15">
        <f>'IDT-1'!C15</f>
        <v>0</v>
      </c>
      <c r="AF15" s="24"/>
      <c r="AG15">
        <f t="shared" si="2"/>
        <v>318.75401981786769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6.0191400000000002</v>
      </c>
      <c r="E16">
        <f>GT_NG!Q16</f>
        <v>6.3239609685580058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620.11040430192747</v>
      </c>
      <c r="P16" s="36">
        <v>31.719999999999995</v>
      </c>
      <c r="Q16" s="36">
        <v>10</v>
      </c>
      <c r="R16" s="38">
        <v>0</v>
      </c>
      <c r="S16" s="38">
        <v>0</v>
      </c>
      <c r="T16" s="37">
        <f>SUMPRODUCT(LTA!J16:AN16,LTA!J$101:AN$101,LTA!J$104:AN$104)</f>
        <v>19</v>
      </c>
      <c r="U16" s="37">
        <f>SUMPRODUCT(LTA!J16:AN16,LTA!J$102:AN$102,LTA!J$104:AN$104)</f>
        <v>55.75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-176</v>
      </c>
      <c r="AA16" s="75">
        <f>STOA!I16</f>
        <v>0</v>
      </c>
      <c r="AB16" s="75">
        <f>-STOA!O16</f>
        <v>-290.49</v>
      </c>
      <c r="AC16">
        <f t="shared" si="0"/>
        <v>10.74402544156569</v>
      </c>
      <c r="AD16">
        <f t="shared" si="1"/>
        <v>309.28172926181639</v>
      </c>
      <c r="AE16">
        <f>'IDT-1'!C16</f>
        <v>0</v>
      </c>
      <c r="AF16" s="24"/>
      <c r="AG16">
        <f t="shared" si="2"/>
        <v>309.28172926181639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6.0191400000000002</v>
      </c>
      <c r="E17">
        <f>GT_NG!Q17</f>
        <v>6.3239609685580058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628.45812748393178</v>
      </c>
      <c r="P17" s="36">
        <v>31.719999999999995</v>
      </c>
      <c r="Q17" s="36">
        <v>10</v>
      </c>
      <c r="R17" s="38">
        <v>0</v>
      </c>
      <c r="S17" s="38">
        <v>0</v>
      </c>
      <c r="T17" s="37">
        <f>SUMPRODUCT(LTA!J17:AN17,LTA!J$101:AN$101,LTA!J$104:AN$104)</f>
        <v>18.670000000000002</v>
      </c>
      <c r="U17" s="37">
        <f>SUMPRODUCT(LTA!J17:AN17,LTA!J$102:AN$102,LTA!J$104:AN$104)</f>
        <v>54.57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-181</v>
      </c>
      <c r="AA17" s="75">
        <f>STOA!I17</f>
        <v>0</v>
      </c>
      <c r="AB17" s="75">
        <f>-STOA!O17</f>
        <v>-290.49</v>
      </c>
      <c r="AC17">
        <f t="shared" si="0"/>
        <v>10.852289262643861</v>
      </c>
      <c r="AD17">
        <f t="shared" si="1"/>
        <v>310.01118862274251</v>
      </c>
      <c r="AE17">
        <f>'IDT-1'!C17</f>
        <v>0</v>
      </c>
      <c r="AF17" s="24"/>
      <c r="AG17">
        <f t="shared" si="2"/>
        <v>310.01118862274251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6.0191400000000002</v>
      </c>
      <c r="E18">
        <f>GT_NG!Q18</f>
        <v>6.3239609685580058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628.45812748393178</v>
      </c>
      <c r="P18" s="36">
        <v>31.719999999999995</v>
      </c>
      <c r="Q18" s="36">
        <v>10</v>
      </c>
      <c r="R18" s="38">
        <v>0</v>
      </c>
      <c r="S18" s="38">
        <v>0</v>
      </c>
      <c r="T18" s="37">
        <f>SUMPRODUCT(LTA!J18:AN18,LTA!J$101:AN$101,LTA!J$104:AN$104)</f>
        <v>18.329999999999998</v>
      </c>
      <c r="U18" s="37">
        <f>SUMPRODUCT(LTA!J18:AN18,LTA!J$102:AN$102,LTA!J$104:AN$104)</f>
        <v>54.19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-181</v>
      </c>
      <c r="AA18" s="75">
        <f>STOA!I18</f>
        <v>0</v>
      </c>
      <c r="AB18" s="75">
        <f>-STOA!O18</f>
        <v>-290.49</v>
      </c>
      <c r="AC18">
        <f t="shared" si="0"/>
        <v>10.84624126264386</v>
      </c>
      <c r="AD18">
        <f t="shared" si="1"/>
        <v>309.2972366227425</v>
      </c>
      <c r="AE18">
        <f>'IDT-1'!C18</f>
        <v>0</v>
      </c>
      <c r="AF18" s="24"/>
      <c r="AG18">
        <f t="shared" si="2"/>
        <v>309.2972366227425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6.0191400000000002</v>
      </c>
      <c r="E19">
        <f>GT_NG!Q19</f>
        <v>6.3239609685580058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637.92634789845033</v>
      </c>
      <c r="P19" s="36">
        <v>31.719999999999995</v>
      </c>
      <c r="Q19" s="36">
        <v>10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53.85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-176</v>
      </c>
      <c r="AA19" s="75">
        <f>STOA!I19</f>
        <v>0</v>
      </c>
      <c r="AB19" s="75">
        <f>-STOA!O19</f>
        <v>-290.49</v>
      </c>
      <c r="AC19">
        <f t="shared" si="0"/>
        <v>10.917587787300484</v>
      </c>
      <c r="AD19">
        <f t="shared" si="1"/>
        <v>311.69411051260442</v>
      </c>
      <c r="AE19">
        <f>'IDT-1'!C19</f>
        <v>0</v>
      </c>
      <c r="AF19" s="24"/>
      <c r="AG19">
        <f t="shared" si="2"/>
        <v>311.69411051260442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6.0191400000000002</v>
      </c>
      <c r="E20">
        <f>GT_NG!Q20</f>
        <v>6.3239609685580058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637.92634789845033</v>
      </c>
      <c r="P20" s="36">
        <v>31.719999999999995</v>
      </c>
      <c r="Q20" s="36">
        <v>10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53.58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-171</v>
      </c>
      <c r="AA20" s="75">
        <f>STOA!I20</f>
        <v>0</v>
      </c>
      <c r="AB20" s="75">
        <f>-STOA!O20</f>
        <v>-290.49</v>
      </c>
      <c r="AC20">
        <f t="shared" si="0"/>
        <v>10.864492840951149</v>
      </c>
      <c r="AD20">
        <f t="shared" si="1"/>
        <v>317.47720545895379</v>
      </c>
      <c r="AE20">
        <f>'IDT-1'!C20</f>
        <v>0</v>
      </c>
      <c r="AF20" s="24"/>
      <c r="AG20">
        <f t="shared" si="2"/>
        <v>317.47720545895379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6.0191400000000002</v>
      </c>
      <c r="E21">
        <f>GT_NG!Q21</f>
        <v>6.3239609685580058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642.61852679142146</v>
      </c>
      <c r="P21" s="36">
        <v>31.719999999999995</v>
      </c>
      <c r="Q21" s="36">
        <v>10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53.480000000000004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-161</v>
      </c>
      <c r="AA21" s="75">
        <f>STOA!I21</f>
        <v>0</v>
      </c>
      <c r="AB21" s="75">
        <f>-STOA!O21</f>
        <v>-290.49</v>
      </c>
      <c r="AC21">
        <f t="shared" si="0"/>
        <v>10.818355566403216</v>
      </c>
      <c r="AD21">
        <f t="shared" si="1"/>
        <v>332.11552162647291</v>
      </c>
      <c r="AE21">
        <f>'IDT-1'!C21</f>
        <v>0</v>
      </c>
      <c r="AF21" s="24"/>
      <c r="AG21">
        <f t="shared" si="2"/>
        <v>332.11552162647291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6.0191400000000002</v>
      </c>
      <c r="E22">
        <f>GT_NG!Q22</f>
        <v>6.3239609685580058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642.61852679142146</v>
      </c>
      <c r="P22" s="36">
        <v>31.72</v>
      </c>
      <c r="Q22" s="36">
        <v>10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53.480000000000004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-146</v>
      </c>
      <c r="AA22" s="75">
        <f>STOA!I22</f>
        <v>0</v>
      </c>
      <c r="AB22" s="75">
        <f>-STOA!O22</f>
        <v>-290.49</v>
      </c>
      <c r="AC22">
        <f t="shared" si="0"/>
        <v>10.716701673704549</v>
      </c>
      <c r="AD22">
        <f t="shared" si="1"/>
        <v>344.21717551917158</v>
      </c>
      <c r="AE22">
        <f>'IDT-1'!C22</f>
        <v>0</v>
      </c>
      <c r="AF22" s="24"/>
      <c r="AG22">
        <f t="shared" si="2"/>
        <v>344.21717551917158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6.0191400000000002</v>
      </c>
      <c r="E23">
        <f>GT_NG!Q23</f>
        <v>6.3239609685580058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642.38208782982963</v>
      </c>
      <c r="P23" s="36">
        <v>31.721830880230879</v>
      </c>
      <c r="Q23" s="36">
        <v>10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51.69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-146</v>
      </c>
      <c r="AA23" s="75">
        <f>STOA!I23</f>
        <v>0</v>
      </c>
      <c r="AB23" s="75">
        <f>-STOA!O23</f>
        <v>-250.49</v>
      </c>
      <c r="AC23">
        <f t="shared" si="0"/>
        <v>10.383477287725109</v>
      </c>
      <c r="AD23">
        <f t="shared" si="1"/>
        <v>377.18579182379017</v>
      </c>
      <c r="AE23">
        <f>'IDT-1'!C23</f>
        <v>0</v>
      </c>
      <c r="AF23" s="24"/>
      <c r="AG23">
        <f t="shared" si="2"/>
        <v>377.18579182379017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6.0191400000000002</v>
      </c>
      <c r="E24">
        <f>GT_NG!Q24</f>
        <v>6.3239609685580058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644.84072460972868</v>
      </c>
      <c r="P24" s="36">
        <v>62.49</v>
      </c>
      <c r="Q24" s="36">
        <v>10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51.69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0</v>
      </c>
      <c r="AB24" s="75">
        <f>-STOA!O24</f>
        <v>-250.49</v>
      </c>
      <c r="AC24">
        <f t="shared" si="0"/>
        <v>10.59481319548321</v>
      </c>
      <c r="AD24">
        <f t="shared" si="1"/>
        <v>418.20126181570015</v>
      </c>
      <c r="AE24">
        <f>'IDT-1'!C24</f>
        <v>0</v>
      </c>
      <c r="AF24" s="24"/>
      <c r="AG24">
        <f t="shared" si="2"/>
        <v>418.20126181570015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6.0191400000000002</v>
      </c>
      <c r="E25">
        <f>GT_NG!Q25</f>
        <v>6.3239609685580058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650.72868310437104</v>
      </c>
      <c r="P25" s="36">
        <v>62.49</v>
      </c>
      <c r="Q25" s="36">
        <v>9.6100000000000012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51.35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-126</v>
      </c>
      <c r="AA25" s="75">
        <f>STOA!I25</f>
        <v>0</v>
      </c>
      <c r="AB25" s="75">
        <f>-STOA!O25</f>
        <v>-250.49</v>
      </c>
      <c r="AC25">
        <f t="shared" si="0"/>
        <v>10.316236053292421</v>
      </c>
      <c r="AD25">
        <f t="shared" si="1"/>
        <v>461.63779745253339</v>
      </c>
      <c r="AE25">
        <f>'IDT-1'!C25</f>
        <v>0</v>
      </c>
      <c r="AF25" s="24"/>
      <c r="AG25">
        <f t="shared" si="2"/>
        <v>461.63779745253339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6.0191400000000002</v>
      </c>
      <c r="E26">
        <f>GT_NG!Q26</f>
        <v>6.3239609685580058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667.49804326238495</v>
      </c>
      <c r="P26" s="36">
        <v>67.95</v>
      </c>
      <c r="Q26" s="36">
        <v>14.650000000000002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62.76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-112</v>
      </c>
      <c r="AA26" s="75">
        <f>STOA!I26</f>
        <v>0</v>
      </c>
      <c r="AB26" s="75">
        <f>-STOA!O26</f>
        <v>-250.49</v>
      </c>
      <c r="AC26">
        <f t="shared" si="0"/>
        <v>10.522546470471291</v>
      </c>
      <c r="AD26">
        <f t="shared" si="1"/>
        <v>514.11084719336827</v>
      </c>
      <c r="AE26">
        <f>'IDT-1'!C26</f>
        <v>0</v>
      </c>
      <c r="AF26" s="24"/>
      <c r="AG26">
        <f t="shared" si="2"/>
        <v>514.11084719336827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6.0191400000000002</v>
      </c>
      <c r="E27">
        <f>GT_NG!Q27</f>
        <v>6.3239609685580058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685.22740232401702</v>
      </c>
      <c r="P27" s="36">
        <v>67.95</v>
      </c>
      <c r="Q27" s="36">
        <v>14.650000000000002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72.37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</v>
      </c>
      <c r="AA27" s="75">
        <f>STOA!I27</f>
        <v>0</v>
      </c>
      <c r="AB27" s="75">
        <f>-STOA!O27</f>
        <v>-325</v>
      </c>
      <c r="AC27">
        <f t="shared" si="0"/>
        <v>10.531522924977521</v>
      </c>
      <c r="AD27">
        <f t="shared" si="1"/>
        <v>560.34101261255091</v>
      </c>
      <c r="AE27">
        <f>'IDT-1'!C27</f>
        <v>-2</v>
      </c>
      <c r="AF27" s="24"/>
      <c r="AG27">
        <f t="shared" si="2"/>
        <v>558.34101261255091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6.0191400000000002</v>
      </c>
      <c r="E28">
        <f>GT_NG!Q28</f>
        <v>6.3239609685580058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747.44273433019293</v>
      </c>
      <c r="P28" s="36">
        <v>67.95</v>
      </c>
      <c r="Q28" s="36">
        <v>14.650000000000002</v>
      </c>
      <c r="R28" s="38">
        <v>0.82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99.28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11.456486868327181</v>
      </c>
      <c r="AD28">
        <f t="shared" si="1"/>
        <v>629.36138067537718</v>
      </c>
      <c r="AE28">
        <f>'IDT-1'!C28</f>
        <v>0</v>
      </c>
      <c r="AF28" s="24"/>
      <c r="AG28">
        <f t="shared" si="2"/>
        <v>629.36138067537718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6.0191400000000002</v>
      </c>
      <c r="E29">
        <f>GT_NG!Q29</f>
        <v>6.3239609685580058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764.37897915053236</v>
      </c>
      <c r="P29" s="36">
        <v>67.95</v>
      </c>
      <c r="Q29" s="36">
        <v>14.650000000000002</v>
      </c>
      <c r="R29" s="38">
        <v>3.0926569217540845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107.69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11.56141827708743</v>
      </c>
      <c r="AD29">
        <f t="shared" si="1"/>
        <v>671.87535100871025</v>
      </c>
      <c r="AE29">
        <f>'IDT-1'!C29</f>
        <v>0</v>
      </c>
      <c r="AF29" s="24"/>
      <c r="AG29">
        <f t="shared" si="2"/>
        <v>671.87535100871025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6.0191400000000002</v>
      </c>
      <c r="E30">
        <f>GT_NG!Q30</f>
        <v>6.3239609685580058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815.60033882897505</v>
      </c>
      <c r="P30" s="36">
        <v>67.95</v>
      </c>
      <c r="Q30" s="36">
        <v>14.650000000000002</v>
      </c>
      <c r="R30" s="38">
        <v>8.4899999999999984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107.69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-34</v>
      </c>
      <c r="AA30" s="75">
        <f>STOA!I30</f>
        <v>0</v>
      </c>
      <c r="AB30" s="75">
        <f>-STOA!O30</f>
        <v>-325</v>
      </c>
      <c r="AC30">
        <f t="shared" si="0"/>
        <v>12.155594517534453</v>
      </c>
      <c r="AD30">
        <f t="shared" si="1"/>
        <v>713.89784527999871</v>
      </c>
      <c r="AE30">
        <f>'IDT-1'!C30</f>
        <v>0</v>
      </c>
      <c r="AF30" s="24"/>
      <c r="AG30">
        <f t="shared" si="2"/>
        <v>713.89784527999871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6.0191400000000002</v>
      </c>
      <c r="E31">
        <f>GT_NG!Q31</f>
        <v>6.3239609685580058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845.59961912332506</v>
      </c>
      <c r="P31" s="36">
        <v>67.95</v>
      </c>
      <c r="Q31" s="36">
        <v>14.650000000000002</v>
      </c>
      <c r="R31" s="38">
        <v>15.732782101167315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107.69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12.409129737582575</v>
      </c>
      <c r="AD31">
        <f t="shared" si="1"/>
        <v>757.88637245546784</v>
      </c>
      <c r="AE31">
        <f>'IDT-1'!C31</f>
        <v>-10</v>
      </c>
      <c r="AF31" s="24"/>
      <c r="AG31">
        <f t="shared" si="2"/>
        <v>747.88637245546784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6.3239609685580058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845.59961912332506</v>
      </c>
      <c r="P32" s="36">
        <v>67.95</v>
      </c>
      <c r="Q32" s="36">
        <v>14.650000000000002</v>
      </c>
      <c r="R32" s="38">
        <v>23.680000000000003</v>
      </c>
      <c r="S32" s="38">
        <v>0</v>
      </c>
      <c r="T32" s="37">
        <f>SUMPRODUCT(LTA!J32:AN32,LTA!J$101:AN$101,LTA!J$104:AN$104)</f>
        <v>13.68</v>
      </c>
      <c r="U32" s="37">
        <f>SUMPRODUCT(LTA!J32:AN32,LTA!J$102:AN$102,LTA!J$104:AN$104)</f>
        <v>107.69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12.343287844334544</v>
      </c>
      <c r="AD32">
        <f t="shared" si="1"/>
        <v>782.24943224754838</v>
      </c>
      <c r="AE32">
        <f>'IDT-1'!C32</f>
        <v>0</v>
      </c>
      <c r="AF32" s="24"/>
      <c r="AG32">
        <f t="shared" si="2"/>
        <v>782.24943224754838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6.3239609685580058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828.98532592332515</v>
      </c>
      <c r="P33" s="36">
        <v>67.95</v>
      </c>
      <c r="Q33" s="36">
        <v>14.650000000000002</v>
      </c>
      <c r="R33" s="38">
        <v>26.3</v>
      </c>
      <c r="S33" s="38">
        <v>0</v>
      </c>
      <c r="T33" s="37">
        <f>SUMPRODUCT(LTA!J33:AN33,LTA!J$101:AN$101,LTA!J$104:AN$104)</f>
        <v>19.77</v>
      </c>
      <c r="U33" s="37">
        <f>SUMPRODUCT(LTA!J33:AN33,LTA!J$102:AN$102,LTA!J$104:AN$104)</f>
        <v>107.69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12.183709046480764</v>
      </c>
      <c r="AD33">
        <f t="shared" si="1"/>
        <v>785.50471784540241</v>
      </c>
      <c r="AE33">
        <f>'IDT-1'!C33</f>
        <v>0</v>
      </c>
      <c r="AF33" s="24"/>
      <c r="AG33">
        <f t="shared" si="2"/>
        <v>785.50471784540241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6.3239609685580058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797.1412972287286</v>
      </c>
      <c r="P34" s="36">
        <v>67.95</v>
      </c>
      <c r="Q34" s="36">
        <v>14.650000000000002</v>
      </c>
      <c r="R34" s="38">
        <v>26.3</v>
      </c>
      <c r="S34" s="38">
        <v>0</v>
      </c>
      <c r="T34" s="37">
        <f>SUMPRODUCT(LTA!J34:AN34,LTA!J$101:AN$101,LTA!J$104:AN$104)</f>
        <v>29.76</v>
      </c>
      <c r="U34" s="37">
        <f>SUMPRODUCT(LTA!J34:AN34,LTA!J$102:AN$102,LTA!J$104:AN$104)</f>
        <v>107.69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12.097071205446152</v>
      </c>
      <c r="AD34">
        <f t="shared" si="1"/>
        <v>775.27732699184048</v>
      </c>
      <c r="AE34">
        <f>'IDT-1'!C34</f>
        <v>0</v>
      </c>
      <c r="AF34" s="24"/>
      <c r="AG34">
        <f t="shared" si="2"/>
        <v>775.27732699184048</v>
      </c>
      <c r="AI34" s="34">
        <f>PXIL!I34</f>
        <v>0</v>
      </c>
      <c r="AJ34" s="34">
        <f>PXIL!O34</f>
        <v>0</v>
      </c>
      <c r="AK34" s="34">
        <f>RTM_IEX!I34</f>
        <v>11.54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6.3239609685580058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781.02760151656116</v>
      </c>
      <c r="P35" s="36">
        <v>67.95</v>
      </c>
      <c r="Q35" s="36">
        <v>14.650000000000002</v>
      </c>
      <c r="R35" s="38">
        <v>26.3</v>
      </c>
      <c r="S35" s="38">
        <v>0</v>
      </c>
      <c r="T35" s="37">
        <f>SUMPRODUCT(LTA!J35:AN35,LTA!J$101:AN$101,LTA!J$104:AN$104)</f>
        <v>46.96</v>
      </c>
      <c r="U35" s="37">
        <f>SUMPRODUCT(LTA!J35:AN35,LTA!J$102:AN$102,LTA!J$104:AN$104)</f>
        <v>107.69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11.670413852468384</v>
      </c>
      <c r="AD35">
        <f t="shared" si="1"/>
        <v>805.25028863265072</v>
      </c>
      <c r="AE35">
        <f>'IDT-1'!C35</f>
        <v>-20</v>
      </c>
      <c r="AF35" s="24"/>
      <c r="AG35">
        <f t="shared" si="2"/>
        <v>785.25028863265072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6.3239609685580058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768.79618014803395</v>
      </c>
      <c r="P36" s="36">
        <v>67.95</v>
      </c>
      <c r="Q36" s="36">
        <v>14.650000000000002</v>
      </c>
      <c r="R36" s="38">
        <v>26.3</v>
      </c>
      <c r="S36" s="38">
        <v>0</v>
      </c>
      <c r="T36" s="37">
        <f>SUMPRODUCT(LTA!J36:AN36,LTA!J$101:AN$101,LTA!J$104:AN$104)</f>
        <v>66.460000000000008</v>
      </c>
      <c r="U36" s="37">
        <f>SUMPRODUCT(LTA!J36:AN36,LTA!J$102:AN$102,LTA!J$104:AN$104)</f>
        <v>107.69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11.858537278846091</v>
      </c>
      <c r="AD36">
        <f t="shared" si="1"/>
        <v>797.33074383774579</v>
      </c>
      <c r="AE36">
        <f>'IDT-1'!C36</f>
        <v>-20</v>
      </c>
      <c r="AF36" s="24"/>
      <c r="AG36">
        <f t="shared" si="2"/>
        <v>777.33074383774579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6.0191400000000002</v>
      </c>
      <c r="E37">
        <f>GT_NG!Q37</f>
        <v>6.3239609685580058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763.98538014803398</v>
      </c>
      <c r="P37" s="36">
        <v>67.95</v>
      </c>
      <c r="Q37" s="36">
        <v>14.650000000000002</v>
      </c>
      <c r="R37" s="38">
        <v>26.3</v>
      </c>
      <c r="S37" s="38">
        <v>0</v>
      </c>
      <c r="T37" s="37">
        <f>SUMPRODUCT(LTA!J37:AN37,LTA!J$101:AN$101,LTA!J$104:AN$104)</f>
        <v>90.79</v>
      </c>
      <c r="U37" s="37">
        <f>SUMPRODUCT(LTA!J37:AN37,LTA!J$102:AN$102,LTA!J$104:AN$104)</f>
        <v>107.69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11.946258139322088</v>
      </c>
      <c r="AD37">
        <f t="shared" si="1"/>
        <v>825.76222297726974</v>
      </c>
      <c r="AE37">
        <f>'IDT-1'!C37</f>
        <v>-60</v>
      </c>
      <c r="AF37" s="24"/>
      <c r="AG37">
        <f t="shared" si="2"/>
        <v>765.76222297726974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-16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6.0191400000000002</v>
      </c>
      <c r="E38">
        <f>GT_NG!Q38</f>
        <v>6.3239609685580058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762.08660054803397</v>
      </c>
      <c r="P38" s="36">
        <v>67.95</v>
      </c>
      <c r="Q38" s="36">
        <v>14.650000000000002</v>
      </c>
      <c r="R38" s="38">
        <v>26.3</v>
      </c>
      <c r="S38" s="38">
        <v>0</v>
      </c>
      <c r="T38" s="37">
        <f>SUMPRODUCT(LTA!J38:AN38,LTA!J$101:AN$101,LTA!J$104:AN$104)</f>
        <v>110.22</v>
      </c>
      <c r="U38" s="37">
        <f>SUMPRODUCT(LTA!J38:AN38,LTA!J$102:AN$102,LTA!J$104:AN$104)</f>
        <v>107.69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12.212116598830539</v>
      </c>
      <c r="AD38">
        <f t="shared" si="1"/>
        <v>829.02758491776149</v>
      </c>
      <c r="AE38">
        <f>'IDT-1'!C38</f>
        <v>-70</v>
      </c>
      <c r="AF38" s="24"/>
      <c r="AG38">
        <f t="shared" si="2"/>
        <v>759.02758491776149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6.0191400000000002</v>
      </c>
      <c r="E39">
        <f>GT_NG!Q39</f>
        <v>6.2552222623780276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781.04770054803384</v>
      </c>
      <c r="P39" s="36">
        <v>67.95</v>
      </c>
      <c r="Q39" s="36">
        <v>14.650000000000002</v>
      </c>
      <c r="R39" s="38">
        <v>26.3</v>
      </c>
      <c r="S39" s="38">
        <v>0</v>
      </c>
      <c r="T39" s="37">
        <f>SUMPRODUCT(LTA!J39:AN39,LTA!J$101:AN$101,LTA!J$104:AN$104)</f>
        <v>127.02</v>
      </c>
      <c r="U39" s="37">
        <f>SUMPRODUCT(LTA!J39:AN39,LTA!J$102:AN$102,LTA!J$104:AN$104)</f>
        <v>107.69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12.494990118248847</v>
      </c>
      <c r="AD39">
        <f t="shared" si="1"/>
        <v>866.43707269216304</v>
      </c>
      <c r="AE39">
        <f>'IDT-1'!C39</f>
        <v>-85</v>
      </c>
      <c r="AF39" s="24"/>
      <c r="AG39">
        <f t="shared" si="2"/>
        <v>781.43707269216304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6.0191400000000002</v>
      </c>
      <c r="E40">
        <f>GT_NG!Q40</f>
        <v>6.2552222623780276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779.11040357457023</v>
      </c>
      <c r="P40" s="36">
        <v>67.95</v>
      </c>
      <c r="Q40" s="36">
        <v>14.650000000000002</v>
      </c>
      <c r="R40" s="38">
        <v>26.3</v>
      </c>
      <c r="S40" s="38">
        <v>0</v>
      </c>
      <c r="T40" s="37">
        <f>SUMPRODUCT(LTA!J40:AN40,LTA!J$101:AN$101,LTA!J$104:AN$104)</f>
        <v>144.53</v>
      </c>
      <c r="U40" s="37">
        <f>SUMPRODUCT(LTA!J40:AN40,LTA!J$102:AN$102,LTA!J$104:AN$104)</f>
        <v>107.69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12.651214296846421</v>
      </c>
      <c r="AD40">
        <f t="shared" si="1"/>
        <v>878.85355154010188</v>
      </c>
      <c r="AE40">
        <f>'IDT-1'!C40</f>
        <v>-80</v>
      </c>
      <c r="AF40" s="24"/>
      <c r="AG40">
        <f t="shared" si="2"/>
        <v>798.85355154010188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-31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6.0191400000000002</v>
      </c>
      <c r="E41">
        <f>GT_NG!Q41</f>
        <v>6.2552222623780276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775.38673357457026</v>
      </c>
      <c r="P41" s="36">
        <v>67.95</v>
      </c>
      <c r="Q41" s="36">
        <v>14.650000000000002</v>
      </c>
      <c r="R41" s="38">
        <v>26.3</v>
      </c>
      <c r="S41" s="38">
        <v>0</v>
      </c>
      <c r="T41" s="37">
        <f>SUMPRODUCT(LTA!J41:AN41,LTA!J$101:AN$101,LTA!J$104:AN$104)</f>
        <v>161.47</v>
      </c>
      <c r="U41" s="37">
        <f>SUMPRODUCT(LTA!J41:AN41,LTA!J$102:AN$102,LTA!J$104:AN$104)</f>
        <v>107.69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12.626692945248193</v>
      </c>
      <c r="AD41">
        <f t="shared" si="1"/>
        <v>908.09440289170004</v>
      </c>
      <c r="AE41">
        <f>'IDT-1'!C41</f>
        <v>-90</v>
      </c>
      <c r="AF41" s="24"/>
      <c r="AG41">
        <f t="shared" si="2"/>
        <v>818.09440289170004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6.0191400000000002</v>
      </c>
      <c r="E42">
        <f>GT_NG!Q42</f>
        <v>6.2552222623780276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774.41124775730509</v>
      </c>
      <c r="P42" s="36">
        <v>67.95</v>
      </c>
      <c r="Q42" s="36">
        <v>14.650000000000002</v>
      </c>
      <c r="R42" s="38">
        <v>26.3</v>
      </c>
      <c r="S42" s="38">
        <v>0</v>
      </c>
      <c r="T42" s="37">
        <f>SUMPRODUCT(LTA!J42:AN42,LTA!J$101:AN$101,LTA!J$104:AN$104)</f>
        <v>177.12</v>
      </c>
      <c r="U42" s="37">
        <f>SUMPRODUCT(LTA!J42:AN42,LTA!J$102:AN$102,LTA!J$104:AN$104)</f>
        <v>107.69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12.749958864383167</v>
      </c>
      <c r="AD42">
        <f t="shared" si="1"/>
        <v>922.64565115530013</v>
      </c>
      <c r="AE42">
        <f>'IDT-1'!C42</f>
        <v>-95</v>
      </c>
      <c r="AF42" s="24"/>
      <c r="AG42">
        <f t="shared" si="2"/>
        <v>827.64565115530013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6.0191400000000002</v>
      </c>
      <c r="E43">
        <f>GT_NG!Q43</f>
        <v>6.2552222623780276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44.997895622895612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656.78952918806738</v>
      </c>
      <c r="P43" s="36">
        <v>67.95</v>
      </c>
      <c r="Q43" s="36">
        <v>9.240000000000002</v>
      </c>
      <c r="R43" s="38">
        <v>26.3</v>
      </c>
      <c r="S43" s="38">
        <v>0</v>
      </c>
      <c r="T43" s="37">
        <f>SUMPRODUCT(LTA!J43:AN43,LTA!J$101:AN$101,LTA!J$104:AN$104)</f>
        <v>194.70999999999998</v>
      </c>
      <c r="U43" s="37">
        <f>SUMPRODUCT(LTA!J43:AN43,LTA!J$102:AN$102,LTA!J$104:AN$104)</f>
        <v>91.59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11.731115385760557</v>
      </c>
      <c r="AD43">
        <f t="shared" si="1"/>
        <v>832.50067168758051</v>
      </c>
      <c r="AE43">
        <f>'IDT-1'!C43</f>
        <v>-14</v>
      </c>
      <c r="AF43" s="24"/>
      <c r="AG43">
        <f t="shared" si="2"/>
        <v>818.50067168758051</v>
      </c>
      <c r="AI43" s="34">
        <f>PXIL!I43</f>
        <v>0</v>
      </c>
      <c r="AJ43" s="34">
        <f>PXIL!O43</f>
        <v>0</v>
      </c>
      <c r="AK43" s="34">
        <f>RTM_IEX!I43</f>
        <v>15.38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6.0191400000000002</v>
      </c>
      <c r="E44">
        <f>GT_NG!Q44</f>
        <v>6.2552222623780276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44.997895622895612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654.1336291880674</v>
      </c>
      <c r="P44" s="36">
        <v>67.95</v>
      </c>
      <c r="Q44" s="36">
        <v>9.240000000000002</v>
      </c>
      <c r="R44" s="38">
        <v>26.3</v>
      </c>
      <c r="S44" s="38">
        <v>0</v>
      </c>
      <c r="T44" s="37">
        <f>SUMPRODUCT(LTA!J44:AN44,LTA!J$101:AN$101,LTA!J$104:AN$104)</f>
        <v>207.53</v>
      </c>
      <c r="U44" s="37">
        <f>SUMPRODUCT(LTA!J44:AN44,LTA!J$102:AN$102,LTA!J$104:AN$104)</f>
        <v>80.06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11.711577825760557</v>
      </c>
      <c r="AD44">
        <f t="shared" si="1"/>
        <v>830.19430924758046</v>
      </c>
      <c r="AE44">
        <f>'IDT-1'!C44</f>
        <v>0</v>
      </c>
      <c r="AF44" s="24"/>
      <c r="AG44">
        <f t="shared" si="2"/>
        <v>830.19430924758046</v>
      </c>
      <c r="AI44" s="34">
        <f>PXIL!I44</f>
        <v>0</v>
      </c>
      <c r="AJ44" s="34">
        <f>PXIL!O44</f>
        <v>0</v>
      </c>
      <c r="AK44" s="34">
        <f>RTM_IEX!I44</f>
        <v>14.42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6.0191400000000002</v>
      </c>
      <c r="E45">
        <f>GT_NG!Q45</f>
        <v>6.2552222623780276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44.997895622895612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656.1455207883613</v>
      </c>
      <c r="P45" s="36">
        <v>67.95</v>
      </c>
      <c r="Q45" s="36">
        <v>9.240000000000002</v>
      </c>
      <c r="R45" s="38">
        <v>26.3</v>
      </c>
      <c r="S45" s="38">
        <v>0</v>
      </c>
      <c r="T45" s="37">
        <f>SUMPRODUCT(LTA!J45:AN45,LTA!J$101:AN$101,LTA!J$104:AN$104)</f>
        <v>218.57999999999998</v>
      </c>
      <c r="U45" s="37">
        <f>SUMPRODUCT(LTA!J45:AN45,LTA!J$102:AN$102,LTA!J$104:AN$104)</f>
        <v>80.06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11.885893715203027</v>
      </c>
      <c r="AD45">
        <f t="shared" si="1"/>
        <v>850.77188495843188</v>
      </c>
      <c r="AE45">
        <f>'IDT-1'!C45</f>
        <v>0</v>
      </c>
      <c r="AF45" s="24"/>
      <c r="AG45">
        <f t="shared" si="2"/>
        <v>850.77188495843188</v>
      </c>
      <c r="AI45" s="34">
        <f>PXIL!I45</f>
        <v>0</v>
      </c>
      <c r="AJ45" s="34">
        <f>PXIL!O45</f>
        <v>0</v>
      </c>
      <c r="AK45" s="34">
        <f>RTM_IEX!I45</f>
        <v>22.11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6.2552222623780276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44.997895622895612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656.09061107943967</v>
      </c>
      <c r="P46" s="36">
        <v>67.95</v>
      </c>
      <c r="Q46" s="36">
        <v>9.240000000000002</v>
      </c>
      <c r="R46" s="38">
        <v>26.3</v>
      </c>
      <c r="S46" s="38">
        <v>0</v>
      </c>
      <c r="T46" s="37">
        <f>SUMPRODUCT(LTA!J46:AN46,LTA!J$101:AN$101,LTA!J$104:AN$104)</f>
        <v>226.22</v>
      </c>
      <c r="U46" s="37">
        <f>SUMPRODUCT(LTA!J46:AN46,LTA!J$102:AN$102,LTA!J$104:AN$104)</f>
        <v>80.06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11.965736473648084</v>
      </c>
      <c r="AD46">
        <f t="shared" si="1"/>
        <v>860.19713249106508</v>
      </c>
      <c r="AE46">
        <f>'IDT-1'!C46</f>
        <v>0</v>
      </c>
      <c r="AF46" s="24"/>
      <c r="AG46">
        <f t="shared" si="2"/>
        <v>860.19713249106508</v>
      </c>
      <c r="AI46" s="34">
        <f>PXIL!I46</f>
        <v>0</v>
      </c>
      <c r="AJ46" s="34">
        <f>PXIL!O46</f>
        <v>0</v>
      </c>
      <c r="AK46" s="34">
        <f>RTM_IEX!I46</f>
        <v>24.03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6.2552222623780276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45.927902452390725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645.8732998787026</v>
      </c>
      <c r="P47" s="36">
        <v>67.95</v>
      </c>
      <c r="Q47" s="36">
        <v>14.650000000000002</v>
      </c>
      <c r="R47" s="38">
        <v>26.3</v>
      </c>
      <c r="S47" s="38">
        <v>0</v>
      </c>
      <c r="T47" s="37">
        <f>SUMPRODUCT(LTA!J47:AN47,LTA!J$101:AN$101,LTA!J$104:AN$104)</f>
        <v>235.17999999999998</v>
      </c>
      <c r="U47" s="37">
        <f>SUMPRODUCT(LTA!J47:AN47,LTA!J$102:AN$102,LTA!J$104:AN$104)</f>
        <v>107.69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12.801337003174105</v>
      </c>
      <c r="AD47">
        <f t="shared" si="1"/>
        <v>858.41422759029729</v>
      </c>
      <c r="AE47">
        <f>'IDT-1'!C47</f>
        <v>0</v>
      </c>
      <c r="AF47" s="24"/>
      <c r="AG47">
        <f t="shared" si="2"/>
        <v>858.41422759029729</v>
      </c>
      <c r="AI47" s="34">
        <f>PXIL!I47</f>
        <v>0</v>
      </c>
      <c r="AJ47" s="34">
        <f>PXIL!O47</f>
        <v>0</v>
      </c>
      <c r="AK47" s="34">
        <f>RTM_IEX!I47</f>
        <v>40.369999999999997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6.2552222623780276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45.927902452390725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645.18989987870259</v>
      </c>
      <c r="P48" s="36">
        <v>67.95</v>
      </c>
      <c r="Q48" s="36">
        <v>14.650000000000002</v>
      </c>
      <c r="R48" s="38">
        <v>26.3</v>
      </c>
      <c r="S48" s="38">
        <v>0</v>
      </c>
      <c r="T48" s="37">
        <f>SUMPRODUCT(LTA!J48:AN48,LTA!J$101:AN$101,LTA!J$104:AN$104)</f>
        <v>241.32</v>
      </c>
      <c r="U48" s="37">
        <f>SUMPRODUCT(LTA!J48:AN48,LTA!J$102:AN$102,LTA!J$104:AN$104)</f>
        <v>107.69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12.790724443174106</v>
      </c>
      <c r="AD48">
        <f t="shared" si="1"/>
        <v>857.16144015029727</v>
      </c>
      <c r="AE48">
        <f>'IDT-1'!C48</f>
        <v>0</v>
      </c>
      <c r="AF48" s="24"/>
      <c r="AG48">
        <f t="shared" si="2"/>
        <v>857.16144015029727</v>
      </c>
      <c r="AI48" s="34">
        <f>PXIL!I48</f>
        <v>0</v>
      </c>
      <c r="AJ48" s="34">
        <f>PXIL!O48</f>
        <v>0</v>
      </c>
      <c r="AK48" s="34">
        <f>RTM_IEX!I48</f>
        <v>33.65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6.2552222623780276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45.927902452390725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645.27231644900178</v>
      </c>
      <c r="P49" s="36">
        <v>67.95</v>
      </c>
      <c r="Q49" s="36">
        <v>14.650000000000002</v>
      </c>
      <c r="R49" s="38">
        <v>26.3</v>
      </c>
      <c r="S49" s="38">
        <v>0</v>
      </c>
      <c r="T49" s="37">
        <f>SUMPRODUCT(LTA!J49:AN49,LTA!J$101:AN$101,LTA!J$104:AN$104)</f>
        <v>242.86999999999998</v>
      </c>
      <c r="U49" s="37">
        <f>SUMPRODUCT(LTA!J49:AN49,LTA!J$102:AN$102,LTA!J$104:AN$104)</f>
        <v>107.69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12.747904742364618</v>
      </c>
      <c r="AD49">
        <f t="shared" si="1"/>
        <v>852.10667642140572</v>
      </c>
      <c r="AE49">
        <f>'IDT-1'!C49</f>
        <v>0</v>
      </c>
      <c r="AF49" s="24"/>
      <c r="AG49">
        <f t="shared" si="2"/>
        <v>852.10667642140572</v>
      </c>
      <c r="AI49" s="34">
        <f>PXIL!I49</f>
        <v>0</v>
      </c>
      <c r="AJ49" s="34">
        <f>PXIL!O49</f>
        <v>0</v>
      </c>
      <c r="AK49" s="34">
        <f>RTM_IEX!I49</f>
        <v>26.92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6.2552222623780276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45.927902452390725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645.27155431804999</v>
      </c>
      <c r="P50" s="36">
        <v>67.95</v>
      </c>
      <c r="Q50" s="36">
        <v>14.650000000000002</v>
      </c>
      <c r="R50" s="38">
        <v>26.3</v>
      </c>
      <c r="S50" s="38">
        <v>0</v>
      </c>
      <c r="T50" s="37">
        <f>SUMPRODUCT(LTA!J50:AN50,LTA!J$101:AN$101,LTA!J$104:AN$104)</f>
        <v>243.98</v>
      </c>
      <c r="U50" s="37">
        <f>SUMPRODUCT(LTA!J50:AN50,LTA!J$102:AN$102,LTA!J$104:AN$104)</f>
        <v>107.69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12.708754340464623</v>
      </c>
      <c r="AD50">
        <f t="shared" si="1"/>
        <v>847.48506469235394</v>
      </c>
      <c r="AE50">
        <f>'IDT-1'!C50</f>
        <v>0</v>
      </c>
      <c r="AF50" s="24"/>
      <c r="AG50">
        <f t="shared" si="2"/>
        <v>847.48506469235394</v>
      </c>
      <c r="AI50" s="34">
        <f>PXIL!I50</f>
        <v>0</v>
      </c>
      <c r="AJ50" s="34">
        <f>PXIL!O50</f>
        <v>0</v>
      </c>
      <c r="AK50" s="34">
        <f>RTM_IEX!I50</f>
        <v>21.15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6.2552222623780276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45.927902452390725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646.67355431804992</v>
      </c>
      <c r="P51" s="36">
        <v>67.95</v>
      </c>
      <c r="Q51" s="36">
        <v>14.650000000000002</v>
      </c>
      <c r="R51" s="38">
        <v>26.3</v>
      </c>
      <c r="S51" s="38">
        <v>0</v>
      </c>
      <c r="T51" s="37">
        <f>SUMPRODUCT(LTA!J51:AN51,LTA!J$101:AN$101,LTA!J$104:AN$104)</f>
        <v>245.55999999999997</v>
      </c>
      <c r="U51" s="37">
        <f>SUMPRODUCT(LTA!J51:AN51,LTA!J$102:AN$102,LTA!J$104:AN$104)</f>
        <v>107.69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12.669207140464623</v>
      </c>
      <c r="AD51">
        <f t="shared" si="1"/>
        <v>842.81661189235399</v>
      </c>
      <c r="AE51">
        <f>'IDT-1'!C51</f>
        <v>0</v>
      </c>
      <c r="AF51" s="24"/>
      <c r="AG51">
        <f t="shared" si="2"/>
        <v>842.81661189235399</v>
      </c>
      <c r="AI51" s="34">
        <f>PXIL!I51</f>
        <v>0</v>
      </c>
      <c r="AJ51" s="34">
        <f>PXIL!O51</f>
        <v>0</v>
      </c>
      <c r="AK51" s="34">
        <f>RTM_IEX!I51</f>
        <v>13.46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6.2552222623780276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646.67433695161344</v>
      </c>
      <c r="P52" s="36">
        <v>67.95</v>
      </c>
      <c r="Q52" s="36">
        <v>9.240000000000002</v>
      </c>
      <c r="R52" s="38">
        <v>26.3</v>
      </c>
      <c r="S52" s="38">
        <v>0</v>
      </c>
      <c r="T52" s="37">
        <f>SUMPRODUCT(LTA!J52:AN52,LTA!J$101:AN$101,LTA!J$104:AN$104)</f>
        <v>245.80999999999997</v>
      </c>
      <c r="U52" s="37">
        <f>SUMPRODUCT(LTA!J52:AN52,LTA!J$102:AN$102,LTA!J$104:AN$104)</f>
        <v>91.59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12.611757714586556</v>
      </c>
      <c r="AD52">
        <f t="shared" si="1"/>
        <v>836.03484395179544</v>
      </c>
      <c r="AE52">
        <f>'IDT-1'!C52</f>
        <v>0</v>
      </c>
      <c r="AF52" s="24"/>
      <c r="AG52">
        <f t="shared" si="2"/>
        <v>836.03484395179544</v>
      </c>
      <c r="AI52" s="34">
        <f>PXIL!I52</f>
        <v>0</v>
      </c>
      <c r="AJ52" s="34">
        <f>PXIL!O52</f>
        <v>0</v>
      </c>
      <c r="AK52" s="34">
        <f>RTM_IEX!I52</f>
        <v>27.88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6.2552222623780276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45.927902452390725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646.67505130031384</v>
      </c>
      <c r="P53" s="36">
        <v>67.95</v>
      </c>
      <c r="Q53" s="36">
        <v>9.240000000000002</v>
      </c>
      <c r="R53" s="38">
        <v>26.3</v>
      </c>
      <c r="S53" s="38">
        <v>0</v>
      </c>
      <c r="T53" s="37">
        <f>SUMPRODUCT(LTA!J53:AN53,LTA!J$101:AN$101,LTA!J$104:AN$104)</f>
        <v>245.82999999999998</v>
      </c>
      <c r="U53" s="37">
        <f>SUMPRODUCT(LTA!J53:AN53,LTA!J$102:AN$102,LTA!J$104:AN$104)</f>
        <v>82.94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12.498867715115642</v>
      </c>
      <c r="AD53">
        <f t="shared" si="1"/>
        <v>822.70844829996702</v>
      </c>
      <c r="AE53">
        <f>'IDT-1'!C53</f>
        <v>0</v>
      </c>
      <c r="AF53" s="24"/>
      <c r="AG53">
        <f t="shared" si="2"/>
        <v>822.70844829996702</v>
      </c>
      <c r="AI53" s="34">
        <f>PXIL!I53</f>
        <v>0</v>
      </c>
      <c r="AJ53" s="34">
        <f>PXIL!O53</f>
        <v>0</v>
      </c>
      <c r="AK53" s="34">
        <f>RTM_IEX!I53</f>
        <v>23.07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6.2552222623780276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45.927902452390725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646.67429269230399</v>
      </c>
      <c r="P54" s="36">
        <v>67.95</v>
      </c>
      <c r="Q54" s="36">
        <v>9.240000000000002</v>
      </c>
      <c r="R54" s="38">
        <v>26.3</v>
      </c>
      <c r="S54" s="38">
        <v>0</v>
      </c>
      <c r="T54" s="37">
        <f>SUMPRODUCT(LTA!J54:AN54,LTA!J$101:AN$101,LTA!J$104:AN$104)</f>
        <v>244.92</v>
      </c>
      <c r="U54" s="37">
        <f>SUMPRODUCT(LTA!J54:AN54,LTA!J$102:AN$102,LTA!J$104:AN$104)</f>
        <v>73.33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12.370089342808358</v>
      </c>
      <c r="AD54">
        <f t="shared" si="1"/>
        <v>807.50646806426425</v>
      </c>
      <c r="AE54">
        <f>'IDT-1'!C54</f>
        <v>0</v>
      </c>
      <c r="AF54" s="24"/>
      <c r="AG54">
        <f t="shared" si="2"/>
        <v>807.50646806426425</v>
      </c>
      <c r="AI54" s="34">
        <f>PXIL!I54</f>
        <v>0</v>
      </c>
      <c r="AJ54" s="34">
        <f>PXIL!O54</f>
        <v>0</v>
      </c>
      <c r="AK54" s="34">
        <f>RTM_IEX!I54</f>
        <v>18.260000000000002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6.0153730783652044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645.95924842832653</v>
      </c>
      <c r="P55" s="36">
        <v>67.95</v>
      </c>
      <c r="Q55" s="36">
        <v>9.240000000000002</v>
      </c>
      <c r="R55" s="38">
        <v>26.3</v>
      </c>
      <c r="S55" s="38">
        <v>0</v>
      </c>
      <c r="T55" s="37">
        <f>SUMPRODUCT(LTA!J55:AN55,LTA!J$101:AN$101,LTA!J$104:AN$104)</f>
        <v>241.41</v>
      </c>
      <c r="U55" s="37">
        <f>SUMPRODUCT(LTA!J55:AN55,LTA!J$102:AN$102,LTA!J$104:AN$104)</f>
        <v>53.14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12.153112752481489</v>
      </c>
      <c r="AD55">
        <f t="shared" si="1"/>
        <v>781.89289818710699</v>
      </c>
      <c r="AE55">
        <f>'IDT-1'!C55</f>
        <v>0</v>
      </c>
      <c r="AF55" s="24"/>
      <c r="AG55">
        <f t="shared" si="2"/>
        <v>781.89289818710699</v>
      </c>
      <c r="AI55" s="34">
        <f>PXIL!I55</f>
        <v>0</v>
      </c>
      <c r="AJ55" s="34">
        <f>PXIL!O55</f>
        <v>0</v>
      </c>
      <c r="AK55" s="34">
        <f>RTM_IEX!I55</f>
        <v>14.42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6.0153730783652044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635.47075830746712</v>
      </c>
      <c r="P56" s="36">
        <v>43.26</v>
      </c>
      <c r="Q56" s="36">
        <v>9.240000000000002</v>
      </c>
      <c r="R56" s="38">
        <v>26.3</v>
      </c>
      <c r="S56" s="38">
        <v>0</v>
      </c>
      <c r="T56" s="37">
        <f>SUMPRODUCT(LTA!J56:AN56,LTA!J$101:AN$101,LTA!J$104:AN$104)</f>
        <v>238.78</v>
      </c>
      <c r="U56" s="37">
        <f>SUMPRODUCT(LTA!J56:AN56,LTA!J$102:AN$102,LTA!J$104:AN$104)</f>
        <v>53.14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11.90818143546627</v>
      </c>
      <c r="AD56">
        <f t="shared" si="1"/>
        <v>752.97933938326275</v>
      </c>
      <c r="AE56">
        <f>'IDT-1'!C56</f>
        <v>0</v>
      </c>
      <c r="AF56" s="24"/>
      <c r="AG56">
        <f t="shared" si="2"/>
        <v>752.97933938326275</v>
      </c>
      <c r="AI56" s="34">
        <f>PXIL!I56</f>
        <v>0</v>
      </c>
      <c r="AJ56" s="34">
        <f>PXIL!O56</f>
        <v>0</v>
      </c>
      <c r="AK56" s="34">
        <f>RTM_IEX!I56</f>
        <v>23.07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6.0153730783652044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635.47009312176237</v>
      </c>
      <c r="P57" s="36">
        <v>43.26</v>
      </c>
      <c r="Q57" s="36">
        <v>9.240000000000002</v>
      </c>
      <c r="R57" s="38">
        <v>26.3</v>
      </c>
      <c r="S57" s="38">
        <v>0</v>
      </c>
      <c r="T57" s="37">
        <f>SUMPRODUCT(LTA!J57:AN57,LTA!J$101:AN$101,LTA!J$104:AN$104)</f>
        <v>234.31</v>
      </c>
      <c r="U57" s="37">
        <f>SUMPRODUCT(LTA!J57:AN57,LTA!J$102:AN$102,LTA!J$104:AN$104)</f>
        <v>53.14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11.676839847906351</v>
      </c>
      <c r="AD57">
        <f t="shared" si="1"/>
        <v>725.67001578511793</v>
      </c>
      <c r="AE57">
        <f>'IDT-1'!C57</f>
        <v>0</v>
      </c>
      <c r="AF57" s="24"/>
      <c r="AG57">
        <f t="shared" si="2"/>
        <v>725.67001578511793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6.0153730783652044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635.47075830746712</v>
      </c>
      <c r="P58" s="36">
        <v>43.26</v>
      </c>
      <c r="Q58" s="36">
        <v>9.240000000000002</v>
      </c>
      <c r="R58" s="38">
        <v>26.3</v>
      </c>
      <c r="S58" s="38">
        <v>0</v>
      </c>
      <c r="T58" s="37">
        <f>SUMPRODUCT(LTA!J58:AN58,LTA!J$101:AN$101,LTA!J$104:AN$104)</f>
        <v>226</v>
      </c>
      <c r="U58" s="37">
        <f>SUMPRODUCT(LTA!J58:AN58,LTA!J$102:AN$102,LTA!J$104:AN$104)</f>
        <v>53.14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</v>
      </c>
      <c r="AA58" s="75">
        <f>STOA!I58</f>
        <v>0</v>
      </c>
      <c r="AB58" s="75">
        <f>-STOA!O58</f>
        <v>-325</v>
      </c>
      <c r="AC58">
        <f t="shared" si="0"/>
        <v>11.615512593191159</v>
      </c>
      <c r="AD58">
        <f t="shared" si="1"/>
        <v>716.42200822553787</v>
      </c>
      <c r="AE58">
        <f>'IDT-1'!C58</f>
        <v>0</v>
      </c>
      <c r="AF58" s="24"/>
      <c r="AG58">
        <f t="shared" si="2"/>
        <v>716.42200822553787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6.0153730783652044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634.34242002313761</v>
      </c>
      <c r="P59" s="36">
        <v>43.26</v>
      </c>
      <c r="Q59" s="36">
        <v>9.240000000000002</v>
      </c>
      <c r="R59" s="38">
        <v>26.3</v>
      </c>
      <c r="S59" s="38">
        <v>0</v>
      </c>
      <c r="T59" s="37">
        <f>SUMPRODUCT(LTA!J59:AN59,LTA!J$101:AN$101,LTA!J$104:AN$104)</f>
        <v>217.42</v>
      </c>
      <c r="U59" s="37">
        <f>SUMPRODUCT(LTA!J59:AN59,LTA!J$102:AN$102,LTA!J$104:AN$104)</f>
        <v>53.14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</v>
      </c>
      <c r="AA59" s="75">
        <f>STOA!I59</f>
        <v>0</v>
      </c>
      <c r="AB59" s="75">
        <f>-STOA!O59</f>
        <v>-325</v>
      </c>
      <c r="AC59">
        <f t="shared" si="0"/>
        <v>11.533962551602791</v>
      </c>
      <c r="AD59">
        <f t="shared" si="1"/>
        <v>706.79521998279665</v>
      </c>
      <c r="AE59">
        <f>'IDT-1'!C59</f>
        <v>0</v>
      </c>
      <c r="AF59" s="24"/>
      <c r="AG59">
        <f t="shared" si="2"/>
        <v>706.79521998279665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6.0153730783652044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634.34281730779787</v>
      </c>
      <c r="P60" s="36">
        <v>43.26</v>
      </c>
      <c r="Q60" s="36">
        <v>9.240000000000002</v>
      </c>
      <c r="R60" s="38">
        <v>26.3</v>
      </c>
      <c r="S60" s="38">
        <v>0</v>
      </c>
      <c r="T60" s="37">
        <f>SUMPRODUCT(LTA!J60:AN60,LTA!J$101:AN$101,LTA!J$104:AN$104)</f>
        <v>208.12999999999997</v>
      </c>
      <c r="U60" s="37">
        <f>SUMPRODUCT(LTA!J60:AN60,LTA!J$102:AN$102,LTA!J$104:AN$104)</f>
        <v>53.14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11.447458731069048</v>
      </c>
      <c r="AD60">
        <f t="shared" si="1"/>
        <v>698.59212108799079</v>
      </c>
      <c r="AE60">
        <f>'IDT-1'!C60</f>
        <v>0</v>
      </c>
      <c r="AF60" s="24"/>
      <c r="AG60">
        <f t="shared" si="2"/>
        <v>698.59212108799079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6.0153730783652044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634.34250194579624</v>
      </c>
      <c r="P61" s="36">
        <v>43.26</v>
      </c>
      <c r="Q61" s="36">
        <v>9.240000000000002</v>
      </c>
      <c r="R61" s="38">
        <v>26.3</v>
      </c>
      <c r="S61" s="38">
        <v>0</v>
      </c>
      <c r="T61" s="37">
        <f>SUMPRODUCT(LTA!J61:AN61,LTA!J$101:AN$101,LTA!J$104:AN$104)</f>
        <v>197.06</v>
      </c>
      <c r="U61" s="37">
        <f>SUMPRODUCT(LTA!J61:AN61,LTA!J$102:AN$102,LTA!J$104:AN$104)</f>
        <v>53.14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11.411000082028234</v>
      </c>
      <c r="AD61">
        <f t="shared" si="1"/>
        <v>694.28826437502994</v>
      </c>
      <c r="AE61">
        <f>'IDT-1'!C61</f>
        <v>0</v>
      </c>
      <c r="AF61" s="24"/>
      <c r="AG61">
        <f t="shared" si="2"/>
        <v>694.28826437502994</v>
      </c>
      <c r="AI61" s="34">
        <f>PXIL!I61</f>
        <v>0</v>
      </c>
      <c r="AJ61" s="34">
        <f>PXIL!O61</f>
        <v>0</v>
      </c>
      <c r="AK61" s="34">
        <f>RTM_IEX!I61</f>
        <v>6.73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6.0153730783652044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634.34229264430599</v>
      </c>
      <c r="P62" s="36">
        <v>43.26</v>
      </c>
      <c r="Q62" s="36">
        <v>9.240000000000002</v>
      </c>
      <c r="R62" s="38">
        <v>26.3</v>
      </c>
      <c r="S62" s="38">
        <v>0</v>
      </c>
      <c r="T62" s="37">
        <f>SUMPRODUCT(LTA!J62:AN62,LTA!J$101:AN$101,LTA!J$104:AN$104)</f>
        <v>186.94</v>
      </c>
      <c r="U62" s="37">
        <f>SUMPRODUCT(LTA!J62:AN62,LTA!J$102:AN$102,LTA!J$104:AN$104)</f>
        <v>53.14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-22</v>
      </c>
      <c r="AA62" s="75">
        <f>STOA!I62</f>
        <v>0</v>
      </c>
      <c r="AB62" s="75">
        <f>-STOA!O62</f>
        <v>-325</v>
      </c>
      <c r="AC62">
        <f t="shared" si="0"/>
        <v>11.754611793843274</v>
      </c>
      <c r="AD62">
        <f t="shared" si="1"/>
        <v>690.66444336172447</v>
      </c>
      <c r="AE62">
        <f>'IDT-1'!C62</f>
        <v>0</v>
      </c>
      <c r="AF62" s="24"/>
      <c r="AG62">
        <f t="shared" si="2"/>
        <v>690.66444336172447</v>
      </c>
      <c r="AI62" s="34">
        <f>PXIL!I62</f>
        <v>0</v>
      </c>
      <c r="AJ62" s="34">
        <f>PXIL!O62</f>
        <v>0</v>
      </c>
      <c r="AK62" s="34">
        <f>RTM_IEX!I62</f>
        <v>35.57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6.0153730783652044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647.03368059022318</v>
      </c>
      <c r="P63" s="36">
        <v>67.95</v>
      </c>
      <c r="Q63" s="36">
        <v>9.6099999999999977</v>
      </c>
      <c r="R63" s="38">
        <v>26.3</v>
      </c>
      <c r="S63" s="38">
        <v>0</v>
      </c>
      <c r="T63" s="37">
        <f>SUMPRODUCT(LTA!J63:AN63,LTA!J$101:AN$101,LTA!J$104:AN$104)</f>
        <v>170.89</v>
      </c>
      <c r="U63" s="37">
        <f>SUMPRODUCT(LTA!J63:AN63,LTA!J$102:AN$102,LTA!J$104:AN$104)</f>
        <v>53.14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</v>
      </c>
      <c r="AA63" s="75">
        <f>STOA!I63</f>
        <v>0</v>
      </c>
      <c r="AB63" s="75">
        <f>-STOA!O63</f>
        <v>-325</v>
      </c>
      <c r="AC63">
        <f t="shared" si="0"/>
        <v>11.638115452588981</v>
      </c>
      <c r="AD63">
        <f t="shared" si="1"/>
        <v>676.91232764889617</v>
      </c>
      <c r="AE63">
        <f>'IDT-1'!C63</f>
        <v>0</v>
      </c>
      <c r="AF63" s="24"/>
      <c r="AG63">
        <f t="shared" si="2"/>
        <v>676.91232764889617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6.0153730783652044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650.51594598176393</v>
      </c>
      <c r="P64" s="36">
        <v>67.95</v>
      </c>
      <c r="Q64" s="36">
        <v>9.6099999999999977</v>
      </c>
      <c r="R64" s="38">
        <v>26.3</v>
      </c>
      <c r="S64" s="38">
        <v>0</v>
      </c>
      <c r="T64" s="37">
        <f>SUMPRODUCT(LTA!J64:AN64,LTA!J$101:AN$101,LTA!J$104:AN$104)</f>
        <v>153.98000000000002</v>
      </c>
      <c r="U64" s="37">
        <f>SUMPRODUCT(LTA!J64:AN64,LTA!J$102:AN$102,LTA!J$104:AN$104)</f>
        <v>53.14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</v>
      </c>
      <c r="AA64" s="75">
        <f>STOA!I64</f>
        <v>0</v>
      </c>
      <c r="AB64" s="75">
        <f>-STOA!O64</f>
        <v>-325</v>
      </c>
      <c r="AC64">
        <f t="shared" si="0"/>
        <v>11.418230389992782</v>
      </c>
      <c r="AD64">
        <f t="shared" si="1"/>
        <v>671.0401311225271</v>
      </c>
      <c r="AE64">
        <f>'IDT-1'!C64</f>
        <v>0</v>
      </c>
      <c r="AF64" s="24"/>
      <c r="AG64">
        <f t="shared" si="2"/>
        <v>671.0401311225271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6.0153730783652044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652.08687767609194</v>
      </c>
      <c r="P65" s="36">
        <v>67.95</v>
      </c>
      <c r="Q65" s="36">
        <v>9.6099999999999977</v>
      </c>
      <c r="R65" s="38">
        <v>26.3</v>
      </c>
      <c r="S65" s="38">
        <v>0</v>
      </c>
      <c r="T65" s="37">
        <f>SUMPRODUCT(LTA!J65:AN65,LTA!J$101:AN$101,LTA!J$104:AN$104)</f>
        <v>137.84</v>
      </c>
      <c r="U65" s="37">
        <f>SUMPRODUCT(LTA!J65:AN65,LTA!J$102:AN$102,LTA!J$104:AN$104)</f>
        <v>53.14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</v>
      </c>
      <c r="AA65" s="75">
        <f>STOA!I65</f>
        <v>0</v>
      </c>
      <c r="AB65" s="75">
        <f>-STOA!O65</f>
        <v>-325</v>
      </c>
      <c r="AC65">
        <f t="shared" si="0"/>
        <v>11.211138638976246</v>
      </c>
      <c r="AD65">
        <f t="shared" si="1"/>
        <v>666.67815456787173</v>
      </c>
      <c r="AE65">
        <f>'IDT-1'!C65</f>
        <v>0</v>
      </c>
      <c r="AF65" s="24"/>
      <c r="AG65">
        <f t="shared" si="2"/>
        <v>666.67815456787173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6.0153730783652044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652.08652141727941</v>
      </c>
      <c r="P66" s="36">
        <v>67.95</v>
      </c>
      <c r="Q66" s="36">
        <v>9.6099999999999977</v>
      </c>
      <c r="R66" s="38">
        <v>26.3</v>
      </c>
      <c r="S66" s="38">
        <v>0</v>
      </c>
      <c r="T66" s="37">
        <f>SUMPRODUCT(LTA!J66:AN66,LTA!J$101:AN$101,LTA!J$104:AN$104)</f>
        <v>121.12</v>
      </c>
      <c r="U66" s="37">
        <f>SUMPRODUCT(LTA!J66:AN66,LTA!J$102:AN$102,LTA!J$104:AN$104)</f>
        <v>53.14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11.053745330952445</v>
      </c>
      <c r="AD66">
        <f t="shared" si="1"/>
        <v>652.11519161708293</v>
      </c>
      <c r="AE66">
        <f>'IDT-1'!C66</f>
        <v>0</v>
      </c>
      <c r="AF66" s="24"/>
      <c r="AG66">
        <f t="shared" si="2"/>
        <v>652.11519161708293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6.0153730783652044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656.27126993163643</v>
      </c>
      <c r="P67" s="36">
        <v>67.95</v>
      </c>
      <c r="Q67" s="36">
        <v>22.019999999999996</v>
      </c>
      <c r="R67" s="38">
        <v>24.299999999999997</v>
      </c>
      <c r="S67" s="38">
        <v>0</v>
      </c>
      <c r="T67" s="37">
        <f>SUMPRODUCT(LTA!J67:AN67,LTA!J$101:AN$101,LTA!J$104:AN$104)</f>
        <v>101.6</v>
      </c>
      <c r="U67" s="37">
        <f>SUMPRODUCT(LTA!J67:AN67,LTA!J$102:AN$102,LTA!J$104:AN$104)</f>
        <v>82.94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11.254898837872961</v>
      </c>
      <c r="AD67">
        <f t="shared" si="1"/>
        <v>675.86088417212875</v>
      </c>
      <c r="AE67">
        <f>'IDT-1'!C67</f>
        <v>0</v>
      </c>
      <c r="AF67" s="24"/>
      <c r="AG67">
        <f t="shared" si="2"/>
        <v>675.86088417212875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6.0153730783652044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668.27504469407529</v>
      </c>
      <c r="P68" s="36">
        <v>67.95</v>
      </c>
      <c r="Q68" s="36">
        <v>22.019999999999996</v>
      </c>
      <c r="R68" s="38">
        <v>19.57</v>
      </c>
      <c r="S68" s="38">
        <v>0</v>
      </c>
      <c r="T68" s="37">
        <f>SUMPRODUCT(LTA!J68:AN68,LTA!J$101:AN$101,LTA!J$104:AN$104)</f>
        <v>81.88</v>
      </c>
      <c r="U68" s="37">
        <f>SUMPRODUCT(LTA!J68:AN68,LTA!J$102:AN$102,LTA!J$104:AN$104)</f>
        <v>107.69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11.358250545877446</v>
      </c>
      <c r="AD68">
        <f t="shared" ref="AD68:AD98" si="4">SUM(B68:AB68,AI68:AT68)-AC68</f>
        <v>688.06130722656314</v>
      </c>
      <c r="AE68">
        <f>'IDT-1'!C68</f>
        <v>0</v>
      </c>
      <c r="AF68" s="24"/>
      <c r="AG68">
        <f t="shared" ref="AG68:AG98" si="5">SUM(AD68:AF68)</f>
        <v>688.06130722656314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6.0153730783652044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764.089436758445</v>
      </c>
      <c r="P69" s="36">
        <v>67.95</v>
      </c>
      <c r="Q69" s="36">
        <v>22.019999999999996</v>
      </c>
      <c r="R69" s="38">
        <v>10.002656748140277</v>
      </c>
      <c r="S69" s="38">
        <v>0</v>
      </c>
      <c r="T69" s="37">
        <f>SUMPRODUCT(LTA!J69:AN69,LTA!J$101:AN$101,LTA!J$104:AN$104)</f>
        <v>62.94</v>
      </c>
      <c r="U69" s="37">
        <f>SUMPRODUCT(LTA!J69:AN69,LTA!J$102:AN$102,LTA!J$104:AN$104)</f>
        <v>107.69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</v>
      </c>
      <c r="AA69" s="75">
        <f>STOA!I69</f>
        <v>0</v>
      </c>
      <c r="AB69" s="75">
        <f>-STOA!O69</f>
        <v>-325</v>
      </c>
      <c r="AC69">
        <f t="shared" si="3"/>
        <v>12.38107227304654</v>
      </c>
      <c r="AD69">
        <f t="shared" si="4"/>
        <v>700.34553431190398</v>
      </c>
      <c r="AE69">
        <f>'IDT-1'!C69</f>
        <v>0</v>
      </c>
      <c r="AF69" s="24"/>
      <c r="AG69">
        <f t="shared" si="5"/>
        <v>700.34553431190398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6.0153730783652044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770.24478057571025</v>
      </c>
      <c r="P70" s="36">
        <v>67.95</v>
      </c>
      <c r="Q70" s="36">
        <v>22.019999999999996</v>
      </c>
      <c r="R70" s="38">
        <v>4.7300000000000004</v>
      </c>
      <c r="S70" s="38">
        <v>0</v>
      </c>
      <c r="T70" s="37">
        <f>SUMPRODUCT(LTA!J70:AN70,LTA!J$101:AN$101,LTA!J$104:AN$104)</f>
        <v>47.32</v>
      </c>
      <c r="U70" s="37">
        <f>SUMPRODUCT(LTA!J70:AN70,LTA!J$102:AN$102,LTA!J$104:AN$104)</f>
        <v>107.69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12.019213881230741</v>
      </c>
      <c r="AD70">
        <f t="shared" si="4"/>
        <v>721.90008977284481</v>
      </c>
      <c r="AE70">
        <f>'IDT-1'!C70</f>
        <v>-5</v>
      </c>
      <c r="AF70" s="24"/>
      <c r="AG70">
        <f t="shared" si="5"/>
        <v>716.90008977284481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-22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6.2552222623780276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47.47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779.80659466277405</v>
      </c>
      <c r="P71" s="36">
        <v>67.95</v>
      </c>
      <c r="Q71" s="36">
        <v>22.019999999999996</v>
      </c>
      <c r="R71" s="38">
        <v>2.31</v>
      </c>
      <c r="S71" s="38">
        <v>0</v>
      </c>
      <c r="T71" s="37">
        <f>SUMPRODUCT(LTA!J71:AN71,LTA!J$101:AN$101,LTA!J$104:AN$104)</f>
        <v>30.240000000000002</v>
      </c>
      <c r="U71" s="37">
        <f>SUMPRODUCT(LTA!J71:AN71,LTA!J$102:AN$102,LTA!J$104:AN$104)</f>
        <v>107.69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11.738530382760224</v>
      </c>
      <c r="AD71">
        <f t="shared" si="4"/>
        <v>732.95243654239175</v>
      </c>
      <c r="AE71">
        <f>'IDT-1'!C71</f>
        <v>0</v>
      </c>
      <c r="AF71" s="24"/>
      <c r="AG71">
        <f t="shared" si="5"/>
        <v>732.95243654239175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6.2552222623780276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47.47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798.78241109184046</v>
      </c>
      <c r="P72" s="36">
        <v>67.95</v>
      </c>
      <c r="Q72" s="36">
        <v>22.019999999999996</v>
      </c>
      <c r="R72" s="38">
        <v>0.4</v>
      </c>
      <c r="S72" s="38">
        <v>0</v>
      </c>
      <c r="T72" s="37">
        <f>SUMPRODUCT(LTA!J72:AN72,LTA!J$101:AN$101,LTA!J$104:AN$104)</f>
        <v>19.809999999999999</v>
      </c>
      <c r="U72" s="37">
        <f>SUMPRODUCT(LTA!J72:AN72,LTA!J$102:AN$102,LTA!J$104:AN$104)</f>
        <v>107.69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11.983187240764382</v>
      </c>
      <c r="AD72">
        <f t="shared" si="4"/>
        <v>761.83359611345395</v>
      </c>
      <c r="AE72">
        <f>'IDT-1'!C72</f>
        <v>0</v>
      </c>
      <c r="AF72" s="24"/>
      <c r="AG72">
        <f t="shared" si="5"/>
        <v>761.83359611345395</v>
      </c>
      <c r="AI72" s="34">
        <f>PXIL!I72</f>
        <v>0</v>
      </c>
      <c r="AJ72" s="34">
        <f>PXIL!O72</f>
        <v>0</v>
      </c>
      <c r="AK72" s="34">
        <f>RTM_IEX!I72</f>
        <v>22.49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6.2552222623780276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47.47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823.86469246274453</v>
      </c>
      <c r="P73" s="36">
        <v>67.95</v>
      </c>
      <c r="Q73" s="36">
        <v>22.019999999999996</v>
      </c>
      <c r="R73" s="38">
        <v>0</v>
      </c>
      <c r="S73" s="38">
        <v>0</v>
      </c>
      <c r="T73" s="37">
        <f>SUMPRODUCT(LTA!J73:AN73,LTA!J$101:AN$101,LTA!J$104:AN$104)</f>
        <v>14.719999999999999</v>
      </c>
      <c r="U73" s="37">
        <f>SUMPRODUCT(LTA!J73:AN73,LTA!J$102:AN$102,LTA!J$104:AN$104)</f>
        <v>107.69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12.145662404279975</v>
      </c>
      <c r="AD73">
        <f t="shared" si="4"/>
        <v>781.0134023208426</v>
      </c>
      <c r="AE73">
        <f>'IDT-1'!C73</f>
        <v>0</v>
      </c>
      <c r="AF73" s="24"/>
      <c r="AG73">
        <f t="shared" si="5"/>
        <v>781.0134023208426</v>
      </c>
      <c r="AI73" s="34">
        <f>PXIL!I73</f>
        <v>0</v>
      </c>
      <c r="AJ73" s="34">
        <f>PXIL!O73</f>
        <v>0</v>
      </c>
      <c r="AK73" s="34">
        <f>RTM_IEX!I73</f>
        <v>22.24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6.2552222623780276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47.47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850.34028987239776</v>
      </c>
      <c r="P74" s="36">
        <v>67.95</v>
      </c>
      <c r="Q74" s="36">
        <v>22.019999999999996</v>
      </c>
      <c r="R74" s="38">
        <v>0</v>
      </c>
      <c r="S74" s="38">
        <v>0</v>
      </c>
      <c r="T74" s="37">
        <f>SUMPRODUCT(LTA!J74:AN74,LTA!J$101:AN$101,LTA!J$104:AN$104)</f>
        <v>12.87</v>
      </c>
      <c r="U74" s="37">
        <f>SUMPRODUCT(LTA!J74:AN74,LTA!J$102:AN$102,LTA!J$104:AN$104)</f>
        <v>107.69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12.290609422521063</v>
      </c>
      <c r="AD74">
        <f t="shared" si="4"/>
        <v>798.12405271225475</v>
      </c>
      <c r="AE74">
        <f>'IDT-1'!C74</f>
        <v>0</v>
      </c>
      <c r="AF74" s="24"/>
      <c r="AG74">
        <f t="shared" si="5"/>
        <v>798.12405271225475</v>
      </c>
      <c r="AI74" s="34">
        <f>PXIL!I74</f>
        <v>0</v>
      </c>
      <c r="AJ74" s="34">
        <f>PXIL!O74</f>
        <v>0</v>
      </c>
      <c r="AK74" s="34">
        <f>RTM_IEX!I74</f>
        <v>14.87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6.3239609685580058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48.234657980347201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848.66530407259529</v>
      </c>
      <c r="P75" s="36">
        <v>67.95</v>
      </c>
      <c r="Q75" s="36">
        <v>22.019999999999996</v>
      </c>
      <c r="R75" s="38">
        <v>0</v>
      </c>
      <c r="S75" s="38">
        <v>0</v>
      </c>
      <c r="T75" s="37">
        <f>SUMPRODUCT(LTA!J75:AN75,LTA!J$101:AN$101,LTA!J$104:AN$104)</f>
        <v>14</v>
      </c>
      <c r="U75" s="37">
        <f>SUMPRODUCT(LTA!J75:AN75,LTA!J$102:AN$102,LTA!J$104:AN$104)</f>
        <v>107.69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12.245992073969552</v>
      </c>
      <c r="AD75">
        <f t="shared" si="4"/>
        <v>792.8570809475309</v>
      </c>
      <c r="AE75">
        <f>'IDT-1'!C75</f>
        <v>0</v>
      </c>
      <c r="AF75" s="24"/>
      <c r="AG75">
        <f t="shared" si="5"/>
        <v>792.8570809475309</v>
      </c>
      <c r="AI75" s="34">
        <f>PXIL!I75</f>
        <v>0</v>
      </c>
      <c r="AJ75" s="34">
        <f>PXIL!O75</f>
        <v>0</v>
      </c>
      <c r="AK75" s="34">
        <f>RTM_IEX!I75</f>
        <v>9.27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6.3239609685580058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48.234657980347201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834.31555194330167</v>
      </c>
      <c r="P76" s="36">
        <v>67.95</v>
      </c>
      <c r="Q76" s="36">
        <v>22.019999999999996</v>
      </c>
      <c r="R76" s="38">
        <v>0</v>
      </c>
      <c r="S76" s="38">
        <v>0</v>
      </c>
      <c r="T76" s="37">
        <f>SUMPRODUCT(LTA!J76:AN76,LTA!J$101:AN$101,LTA!J$104:AN$104)</f>
        <v>14</v>
      </c>
      <c r="U76" s="37">
        <f>SUMPRODUCT(LTA!J76:AN76,LTA!J$102:AN$102,LTA!J$104:AN$104)</f>
        <v>107.69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12.175098156083482</v>
      </c>
      <c r="AD76">
        <f t="shared" si="4"/>
        <v>784.48822273612336</v>
      </c>
      <c r="AE76">
        <f>'IDT-1'!C76</f>
        <v>0</v>
      </c>
      <c r="AF76" s="24"/>
      <c r="AG76">
        <f t="shared" si="5"/>
        <v>784.48822273612336</v>
      </c>
      <c r="AI76" s="34">
        <f>PXIL!I76</f>
        <v>0</v>
      </c>
      <c r="AJ76" s="34">
        <f>PXIL!O76</f>
        <v>0</v>
      </c>
      <c r="AK76" s="34">
        <f>RTM_IEX!I76</f>
        <v>15.18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6.3239609685580058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48.234657980347201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830.84400891676512</v>
      </c>
      <c r="P77" s="36">
        <v>67.95</v>
      </c>
      <c r="Q77" s="36">
        <v>22.019999999999996</v>
      </c>
      <c r="R77" s="38">
        <v>0</v>
      </c>
      <c r="S77" s="38">
        <v>0</v>
      </c>
      <c r="T77" s="37">
        <f>SUMPRODUCT(LTA!J77:AN77,LTA!J$101:AN$101,LTA!J$104:AN$104)</f>
        <v>10</v>
      </c>
      <c r="U77" s="37">
        <f>SUMPRODUCT(LTA!J77:AN77,LTA!J$102:AN$102,LTA!J$104:AN$104)</f>
        <v>107.69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11.984825194660576</v>
      </c>
      <c r="AD77">
        <f t="shared" si="4"/>
        <v>762.02695267100978</v>
      </c>
      <c r="AE77">
        <f>'IDT-1'!C77</f>
        <v>0</v>
      </c>
      <c r="AF77" s="24"/>
      <c r="AG77">
        <f t="shared" si="5"/>
        <v>762.02695267100978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6.3239609685580058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48.234657980347201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830.84400891676512</v>
      </c>
      <c r="P78" s="36">
        <v>67.95</v>
      </c>
      <c r="Q78" s="36">
        <v>22.019999999999996</v>
      </c>
      <c r="R78" s="38">
        <v>0</v>
      </c>
      <c r="S78" s="38">
        <v>0</v>
      </c>
      <c r="T78" s="37">
        <f>SUMPRODUCT(LTA!J78:AN78,LTA!J$101:AN$101,LTA!J$104:AN$104)</f>
        <v>10</v>
      </c>
      <c r="U78" s="37">
        <f>SUMPRODUCT(LTA!J78:AN78,LTA!J$102:AN$102,LTA!J$104:AN$104)</f>
        <v>107.69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11.984825194660576</v>
      </c>
      <c r="AD78">
        <f t="shared" si="4"/>
        <v>762.02695267100978</v>
      </c>
      <c r="AE78">
        <f>'IDT-1'!C78</f>
        <v>0</v>
      </c>
      <c r="AF78" s="24"/>
      <c r="AG78">
        <f t="shared" si="5"/>
        <v>762.02695267100978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6.3239609685580058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831.81708049695078</v>
      </c>
      <c r="P79" s="36">
        <v>67.95</v>
      </c>
      <c r="Q79" s="36">
        <v>22.019999999999996</v>
      </c>
      <c r="R79" s="38">
        <v>0</v>
      </c>
      <c r="S79" s="38">
        <v>0</v>
      </c>
      <c r="T79" s="37">
        <f>SUMPRODUCT(LTA!J79:AN79,LTA!J$101:AN$101,LTA!J$104:AN$104)</f>
        <v>10</v>
      </c>
      <c r="U79" s="37">
        <f>SUMPRODUCT(LTA!J79:AN79,LTA!J$102:AN$102,LTA!J$104:AN$104)</f>
        <v>107.69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11.965827868899222</v>
      </c>
      <c r="AD79">
        <f t="shared" si="4"/>
        <v>759.78436359660964</v>
      </c>
      <c r="AE79">
        <f>'IDT-1'!C79</f>
        <v>-15</v>
      </c>
      <c r="AF79" s="24"/>
      <c r="AG79">
        <f t="shared" si="5"/>
        <v>744.78436359660964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6.3239609685580058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811.85647070572281</v>
      </c>
      <c r="P80" s="36">
        <v>67.95</v>
      </c>
      <c r="Q80" s="36">
        <v>22.019999999999996</v>
      </c>
      <c r="R80" s="38">
        <v>0</v>
      </c>
      <c r="S80" s="38">
        <v>0</v>
      </c>
      <c r="T80" s="37">
        <f>SUMPRODUCT(LTA!J80:AN80,LTA!J$101:AN$101,LTA!J$104:AN$104)</f>
        <v>10</v>
      </c>
      <c r="U80" s="37">
        <f>SUMPRODUCT(LTA!J80:AN80,LTA!J$102:AN$102,LTA!J$104:AN$104)</f>
        <v>107.69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11.798158746652906</v>
      </c>
      <c r="AD80">
        <f t="shared" si="4"/>
        <v>739.99142292762804</v>
      </c>
      <c r="AE80">
        <f>'IDT-1'!C80</f>
        <v>-30</v>
      </c>
      <c r="AF80" s="24"/>
      <c r="AG80">
        <f t="shared" si="5"/>
        <v>709.99142292762804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6.3239609685580058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44.997895622895612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798.39661360484365</v>
      </c>
      <c r="P81" s="36">
        <v>67.95</v>
      </c>
      <c r="Q81" s="36">
        <v>22.019999999999996</v>
      </c>
      <c r="R81" s="38">
        <v>0</v>
      </c>
      <c r="S81" s="38">
        <v>0</v>
      </c>
      <c r="T81" s="37">
        <f>SUMPRODUCT(LTA!J81:AN81,LTA!J$101:AN$101,LTA!J$104:AN$104)</f>
        <v>10</v>
      </c>
      <c r="U81" s="37">
        <f>SUMPRODUCT(LTA!J81:AN81,LTA!J$102:AN$102,LTA!J$104:AN$104)</f>
        <v>107.69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11.812145636111181</v>
      </c>
      <c r="AD81">
        <f t="shared" si="4"/>
        <v>711.51547456018625</v>
      </c>
      <c r="AE81">
        <f>'IDT-1'!C81</f>
        <v>-20</v>
      </c>
      <c r="AF81" s="24"/>
      <c r="AG81">
        <f t="shared" si="5"/>
        <v>691.51547456018625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6.3239609685580058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44.997895622895612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788.66860497410426</v>
      </c>
      <c r="P82" s="36">
        <v>67.95</v>
      </c>
      <c r="Q82" s="36">
        <v>22.019999999999996</v>
      </c>
      <c r="R82" s="38">
        <v>0</v>
      </c>
      <c r="S82" s="38">
        <v>0</v>
      </c>
      <c r="T82" s="37">
        <f>SUMPRODUCT(LTA!J82:AN82,LTA!J$101:AN$101,LTA!J$104:AN$104)</f>
        <v>10</v>
      </c>
      <c r="U82" s="37">
        <f>SUMPRODUCT(LTA!J82:AN82,LTA!J$102:AN$102,LTA!J$104:AN$104)</f>
        <v>107.69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</v>
      </c>
      <c r="AA82" s="75">
        <f>STOA!I82</f>
        <v>0</v>
      </c>
      <c r="AB82" s="75">
        <f>-STOA!O82</f>
        <v>-325</v>
      </c>
      <c r="AC82">
        <f t="shared" si="3"/>
        <v>11.984565095359642</v>
      </c>
      <c r="AD82">
        <f t="shared" si="4"/>
        <v>671.61504647019842</v>
      </c>
      <c r="AE82">
        <f>'IDT-1'!C82</f>
        <v>0</v>
      </c>
      <c r="AF82" s="24"/>
      <c r="AG82">
        <f t="shared" si="5"/>
        <v>671.61504647019842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6.3239609685580058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47.562247955759325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765.1770217045763</v>
      </c>
      <c r="P83" s="36">
        <v>67.95</v>
      </c>
      <c r="Q83" s="36">
        <v>22.019999999999996</v>
      </c>
      <c r="R83" s="38">
        <v>0</v>
      </c>
      <c r="S83" s="38">
        <v>0</v>
      </c>
      <c r="T83" s="37">
        <f>SUMPRODUCT(LTA!J83:AN83,LTA!J$101:AN$101,LTA!J$104:AN$104)</f>
        <v>10</v>
      </c>
      <c r="U83" s="37">
        <f>SUMPRODUCT(LTA!J83:AN83,LTA!J$102:AN$102,LTA!J$104:AN$104)</f>
        <v>106.03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-129</v>
      </c>
      <c r="AA83" s="75">
        <f>STOA!I83</f>
        <v>0</v>
      </c>
      <c r="AB83" s="75">
        <f>-STOA!O83</f>
        <v>-225</v>
      </c>
      <c r="AC83">
        <f t="shared" si="3"/>
        <v>11.828716986391218</v>
      </c>
      <c r="AD83">
        <f t="shared" si="4"/>
        <v>645.18366364250244</v>
      </c>
      <c r="AE83">
        <f>'IDT-1'!C83</f>
        <v>-4</v>
      </c>
      <c r="AF83" s="24"/>
      <c r="AG83">
        <f t="shared" si="5"/>
        <v>641.18366364250244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6.3239609685580058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47.562247955759325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673.32908414747794</v>
      </c>
      <c r="P84" s="36">
        <v>67.95</v>
      </c>
      <c r="Q84" s="36">
        <v>22.019999999999996</v>
      </c>
      <c r="R84" s="38">
        <v>0</v>
      </c>
      <c r="S84" s="38">
        <v>0</v>
      </c>
      <c r="T84" s="37">
        <f>SUMPRODUCT(LTA!J84:AN84,LTA!J$101:AN$101,LTA!J$104:AN$104)</f>
        <v>10</v>
      </c>
      <c r="U84" s="37">
        <f>SUMPRODUCT(LTA!J84:AN84,LTA!J$102:AN$102,LTA!J$104:AN$104)</f>
        <v>106.03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-59</v>
      </c>
      <c r="AA84" s="75">
        <f>STOA!I84</f>
        <v>0</v>
      </c>
      <c r="AB84" s="75">
        <f>-STOA!O84</f>
        <v>-225</v>
      </c>
      <c r="AC84">
        <f t="shared" si="3"/>
        <v>10.464213270169356</v>
      </c>
      <c r="AD84">
        <f t="shared" si="4"/>
        <v>624.70022980162594</v>
      </c>
      <c r="AE84">
        <f>'IDT-1'!C84</f>
        <v>0</v>
      </c>
      <c r="AF84" s="24"/>
      <c r="AG84">
        <f t="shared" si="5"/>
        <v>624.70022980162594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6.3239609685580058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666.19013367984462</v>
      </c>
      <c r="P85" s="36">
        <v>67.95</v>
      </c>
      <c r="Q85" s="36">
        <v>11.538486160304341</v>
      </c>
      <c r="R85" s="38">
        <v>0</v>
      </c>
      <c r="S85" s="38">
        <v>0</v>
      </c>
      <c r="T85" s="37">
        <f>SUMPRODUCT(LTA!J85:AN85,LTA!J$101:AN$101,LTA!J$104:AN$104)</f>
        <v>10</v>
      </c>
      <c r="U85" s="37">
        <f>SUMPRODUCT(LTA!J85:AN85,LTA!J$102:AN$102,LTA!J$104:AN$104)</f>
        <v>78.400000000000006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</v>
      </c>
      <c r="AA85" s="75">
        <f>STOA!I85</f>
        <v>0</v>
      </c>
      <c r="AB85" s="75">
        <f>-STOA!O85</f>
        <v>-225</v>
      </c>
      <c r="AC85">
        <f t="shared" si="3"/>
        <v>9.6946169693259616</v>
      </c>
      <c r="AD85">
        <f t="shared" si="4"/>
        <v>628.24936327227772</v>
      </c>
      <c r="AE85">
        <f>'IDT-1'!C85</f>
        <v>-17</v>
      </c>
      <c r="AF85" s="24"/>
      <c r="AG85">
        <f t="shared" si="5"/>
        <v>611.24936327227772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6.3239609685580058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665.34882894965983</v>
      </c>
      <c r="P86" s="36">
        <v>67.95</v>
      </c>
      <c r="Q86" s="36">
        <v>11.538486160304341</v>
      </c>
      <c r="R86" s="38">
        <v>0</v>
      </c>
      <c r="S86" s="38">
        <v>0</v>
      </c>
      <c r="T86" s="37">
        <f>SUMPRODUCT(LTA!J86:AN86,LTA!J$101:AN$101,LTA!J$104:AN$104)</f>
        <v>10</v>
      </c>
      <c r="U86" s="37">
        <f>SUMPRODUCT(LTA!J86:AN86,LTA!J$102:AN$102,LTA!J$104:AN$104)</f>
        <v>51.480000000000004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</v>
      </c>
      <c r="AA86" s="75">
        <f>STOA!I86</f>
        <v>0</v>
      </c>
      <c r="AB86" s="75">
        <f>-STOA!O86</f>
        <v>-225</v>
      </c>
      <c r="AC86">
        <f t="shared" si="3"/>
        <v>9.2072872778457366</v>
      </c>
      <c r="AD86">
        <f t="shared" si="4"/>
        <v>630.9753882335732</v>
      </c>
      <c r="AE86">
        <f>'IDT-1'!C86</f>
        <v>-37</v>
      </c>
      <c r="AF86" s="24"/>
      <c r="AG86">
        <f t="shared" si="5"/>
        <v>593.9753882335732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6.3239609685580058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655.36614804464784</v>
      </c>
      <c r="P87" s="36">
        <v>31.721416703885662</v>
      </c>
      <c r="Q87" s="36">
        <v>11.538486160304341</v>
      </c>
      <c r="R87" s="38">
        <v>0</v>
      </c>
      <c r="S87" s="38">
        <v>0</v>
      </c>
      <c r="T87" s="37">
        <f>SUMPRODUCT(LTA!J87:AN87,LTA!J$101:AN$101,LTA!J$104:AN$104)</f>
        <v>10</v>
      </c>
      <c r="U87" s="37">
        <f>SUMPRODUCT(LTA!J87:AN87,LTA!J$102:AN$102,LTA!J$104:AN$104)</f>
        <v>51.480000000000004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</v>
      </c>
      <c r="AA87" s="75">
        <f>STOA!I87</f>
        <v>0</v>
      </c>
      <c r="AB87" s="75">
        <f>-STOA!O87</f>
        <v>-225</v>
      </c>
      <c r="AC87">
        <f t="shared" si="3"/>
        <v>8.8106415008313856</v>
      </c>
      <c r="AD87">
        <f t="shared" si="4"/>
        <v>586.16076980946116</v>
      </c>
      <c r="AE87">
        <f>'IDT-1'!C87</f>
        <v>-21</v>
      </c>
      <c r="AF87" s="24"/>
      <c r="AG87">
        <f t="shared" si="5"/>
        <v>565.16076980946116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6.3239609685580058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654.98107956679553</v>
      </c>
      <c r="P88" s="36">
        <v>31.721416703885662</v>
      </c>
      <c r="Q88" s="36">
        <v>11.538486160304341</v>
      </c>
      <c r="R88" s="38">
        <v>0</v>
      </c>
      <c r="S88" s="38">
        <v>0</v>
      </c>
      <c r="T88" s="37">
        <f>SUMPRODUCT(LTA!J88:AN88,LTA!J$101:AN$101,LTA!J$104:AN$104)</f>
        <v>10</v>
      </c>
      <c r="U88" s="37">
        <f>SUMPRODUCT(LTA!J88:AN88,LTA!J$102:AN$102,LTA!J$104:AN$104)</f>
        <v>51.480000000000004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-225</v>
      </c>
      <c r="AC88">
        <f t="shared" si="3"/>
        <v>8.8074069256174266</v>
      </c>
      <c r="AD88">
        <f t="shared" si="4"/>
        <v>585.77893590682277</v>
      </c>
      <c r="AE88">
        <f>'IDT-1'!C88</f>
        <v>-31</v>
      </c>
      <c r="AF88" s="24"/>
      <c r="AG88">
        <f t="shared" si="5"/>
        <v>554.77893590682277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6.3239609685580058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654.74499956679551</v>
      </c>
      <c r="P89" s="36">
        <v>31.721416703885662</v>
      </c>
      <c r="Q89" s="36">
        <v>11.538486160304341</v>
      </c>
      <c r="R89" s="38">
        <v>0</v>
      </c>
      <c r="S89" s="38">
        <v>0</v>
      </c>
      <c r="T89" s="37">
        <f>SUMPRODUCT(LTA!J89:AN89,LTA!J$101:AN$101,LTA!J$104:AN$104)</f>
        <v>10</v>
      </c>
      <c r="U89" s="37">
        <f>SUMPRODUCT(LTA!J89:AN89,LTA!J$102:AN$102,LTA!J$104:AN$104)</f>
        <v>51.480000000000004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-36</v>
      </c>
      <c r="AA89" s="75">
        <f>STOA!I89</f>
        <v>0</v>
      </c>
      <c r="AB89" s="75">
        <f>-STOA!O89</f>
        <v>-225</v>
      </c>
      <c r="AC89">
        <f t="shared" si="3"/>
        <v>9.101914373988544</v>
      </c>
      <c r="AD89">
        <f t="shared" si="4"/>
        <v>550.24834845845169</v>
      </c>
      <c r="AE89">
        <f>'IDT-1'!C89</f>
        <v>-17</v>
      </c>
      <c r="AF89" s="24"/>
      <c r="AG89">
        <f t="shared" si="5"/>
        <v>533.24834845845169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6.3239609685580058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655.2681176205424</v>
      </c>
      <c r="P90" s="36">
        <v>31.721416703885662</v>
      </c>
      <c r="Q90" s="36">
        <v>11.538486160304341</v>
      </c>
      <c r="R90" s="38">
        <v>0</v>
      </c>
      <c r="S90" s="38">
        <v>0</v>
      </c>
      <c r="T90" s="37">
        <f>SUMPRODUCT(LTA!J90:AN90,LTA!J$101:AN$101,LTA!J$104:AN$104)</f>
        <v>10</v>
      </c>
      <c r="U90" s="37">
        <f>SUMPRODUCT(LTA!J90:AN90,LTA!J$102:AN$102,LTA!J$104:AN$104)</f>
        <v>51.480000000000004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-66</v>
      </c>
      <c r="AA90" s="75">
        <f>STOA!I90</f>
        <v>0</v>
      </c>
      <c r="AB90" s="75">
        <f>-STOA!O90</f>
        <v>-225</v>
      </c>
      <c r="AC90">
        <f t="shared" si="3"/>
        <v>9.3604432973866896</v>
      </c>
      <c r="AD90">
        <f t="shared" si="4"/>
        <v>520.51293758880036</v>
      </c>
      <c r="AE90">
        <f>'IDT-1'!C90</f>
        <v>0</v>
      </c>
      <c r="AF90" s="24"/>
      <c r="AG90">
        <f t="shared" si="5"/>
        <v>520.51293758880036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6.3239609685580058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652.82741992605941</v>
      </c>
      <c r="P91" s="36">
        <v>31.721416703885662</v>
      </c>
      <c r="Q91" s="36">
        <v>11.540000000000001</v>
      </c>
      <c r="R91" s="38">
        <v>0</v>
      </c>
      <c r="S91" s="38">
        <v>0</v>
      </c>
      <c r="T91" s="37">
        <f>SUMPRODUCT(LTA!J91:AN91,LTA!J$101:AN$101,LTA!J$104:AN$104)</f>
        <v>10</v>
      </c>
      <c r="U91" s="37">
        <f>SUMPRODUCT(LTA!J91:AN91,LTA!J$102:AN$102,LTA!J$104:AN$104)</f>
        <v>51.480000000000004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-36</v>
      </c>
      <c r="AA91" s="75">
        <f>STOA!I91</f>
        <v>0</v>
      </c>
      <c r="AB91" s="75">
        <f>-STOA!O91</f>
        <v>-250.49</v>
      </c>
      <c r="AC91">
        <f t="shared" si="3"/>
        <v>9.301749231667225</v>
      </c>
      <c r="AD91">
        <f t="shared" si="4"/>
        <v>522.64244779973239</v>
      </c>
      <c r="AE91">
        <f>'IDT-1'!C91</f>
        <v>0</v>
      </c>
      <c r="AF91" s="24"/>
      <c r="AG91">
        <f t="shared" si="5"/>
        <v>522.64244779973239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6.3239609685580058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656.89167517222018</v>
      </c>
      <c r="P92" s="36">
        <v>31.721416703885662</v>
      </c>
      <c r="Q92" s="36">
        <v>11.540000000000001</v>
      </c>
      <c r="R92" s="38">
        <v>0</v>
      </c>
      <c r="S92" s="38">
        <v>0</v>
      </c>
      <c r="T92" s="37">
        <f>SUMPRODUCT(LTA!J92:AN92,LTA!J$101:AN$101,LTA!J$104:AN$104)</f>
        <v>10</v>
      </c>
      <c r="U92" s="37">
        <f>SUMPRODUCT(LTA!J92:AN92,LTA!J$102:AN$102,LTA!J$104:AN$104)</f>
        <v>51.480000000000004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-51</v>
      </c>
      <c r="AA92" s="75">
        <f>STOA!I92</f>
        <v>0</v>
      </c>
      <c r="AB92" s="75">
        <f>-STOA!O92</f>
        <v>-250.49</v>
      </c>
      <c r="AC92">
        <f t="shared" si="3"/>
        <v>9.4629563416083116</v>
      </c>
      <c r="AD92">
        <f t="shared" si="4"/>
        <v>511.54549593595209</v>
      </c>
      <c r="AE92">
        <f>'IDT-1'!C92</f>
        <v>0</v>
      </c>
      <c r="AF92" s="24"/>
      <c r="AG92">
        <f t="shared" si="5"/>
        <v>511.54549593595209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6.3239609685580058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656.62399474701374</v>
      </c>
      <c r="P93" s="36">
        <v>31.72</v>
      </c>
      <c r="Q93" s="36">
        <v>11.540000000000001</v>
      </c>
      <c r="R93" s="38">
        <v>0</v>
      </c>
      <c r="S93" s="38">
        <v>0</v>
      </c>
      <c r="T93" s="37">
        <f>SUMPRODUCT(LTA!J93:AN93,LTA!J$101:AN$101,LTA!J$104:AN$104)</f>
        <v>10</v>
      </c>
      <c r="U93" s="37">
        <f>SUMPRODUCT(LTA!J93:AN93,LTA!J$102:AN$102,LTA!J$104:AN$104)</f>
        <v>51.480000000000004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-71</v>
      </c>
      <c r="AA93" s="75">
        <f>STOA!I93</f>
        <v>0</v>
      </c>
      <c r="AB93" s="75">
        <f>-STOA!O93</f>
        <v>-250.49</v>
      </c>
      <c r="AC93">
        <f t="shared" si="3"/>
        <v>9.6301190802217214</v>
      </c>
      <c r="AD93">
        <f t="shared" si="4"/>
        <v>491.10923606824662</v>
      </c>
      <c r="AE93">
        <f>'IDT-1'!C93</f>
        <v>0</v>
      </c>
      <c r="AF93" s="24"/>
      <c r="AG93">
        <f t="shared" si="5"/>
        <v>491.10923606824662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6.3239609685580058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656.62289477094134</v>
      </c>
      <c r="P94" s="36">
        <v>31.721830880230879</v>
      </c>
      <c r="Q94" s="36">
        <v>11.540000000000001</v>
      </c>
      <c r="R94" s="38">
        <v>0</v>
      </c>
      <c r="S94" s="38">
        <v>0</v>
      </c>
      <c r="T94" s="37">
        <f>SUMPRODUCT(LTA!J94:AN94,LTA!J$101:AN$101,LTA!J$104:AN$104)</f>
        <v>10</v>
      </c>
      <c r="U94" s="37">
        <f>SUMPRODUCT(LTA!J94:AN94,LTA!J$102:AN$102,LTA!J$104:AN$104)</f>
        <v>51.480000000000004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-86</v>
      </c>
      <c r="AA94" s="75">
        <f>STOA!I94</f>
        <v>0</v>
      </c>
      <c r="AB94" s="75">
        <f>-STOA!O94</f>
        <v>-250.49</v>
      </c>
      <c r="AC94">
        <f t="shared" si="3"/>
        <v>9.757192585689987</v>
      </c>
      <c r="AD94">
        <f t="shared" si="4"/>
        <v>475.98289346693679</v>
      </c>
      <c r="AE94">
        <f>'IDT-1'!C94</f>
        <v>0</v>
      </c>
      <c r="AF94" s="24"/>
      <c r="AG94">
        <f t="shared" si="5"/>
        <v>475.98289346693679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6.3239609685580058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640.35434188128454</v>
      </c>
      <c r="P95" s="36">
        <v>31.721830880230879</v>
      </c>
      <c r="Q95" s="36">
        <v>11.540000000000001</v>
      </c>
      <c r="R95" s="38">
        <v>0</v>
      </c>
      <c r="S95" s="38">
        <v>0</v>
      </c>
      <c r="T95" s="37">
        <f>SUMPRODUCT(LTA!J95:AN95,LTA!J$101:AN$101,LTA!J$104:AN$104)</f>
        <v>10</v>
      </c>
      <c r="U95" s="37">
        <f>SUMPRODUCT(LTA!J95:AN95,LTA!J$102:AN$102,LTA!J$104:AN$104)</f>
        <v>51.480000000000004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-76</v>
      </c>
      <c r="AA95" s="75">
        <f>STOA!I95</f>
        <v>0</v>
      </c>
      <c r="AB95" s="75">
        <f>-STOA!O95</f>
        <v>-250.49</v>
      </c>
      <c r="AC95">
        <f t="shared" si="3"/>
        <v>9.5358251641679797</v>
      </c>
      <c r="AD95">
        <f>SUM(B95:AB95,AI95:AT95)-AC95</f>
        <v>469.935707998802</v>
      </c>
      <c r="AE95">
        <f>'IDT-1'!C95</f>
        <v>0</v>
      </c>
      <c r="AF95" s="24"/>
      <c r="AG95">
        <f t="shared" si="5"/>
        <v>469.935707998802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6.3239609685580058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638.27593799812439</v>
      </c>
      <c r="P96" s="36">
        <v>31.721830880230879</v>
      </c>
      <c r="Q96" s="36">
        <v>11.540000000000001</v>
      </c>
      <c r="R96" s="38">
        <v>0</v>
      </c>
      <c r="S96" s="38">
        <v>0</v>
      </c>
      <c r="T96" s="37">
        <f>SUMPRODUCT(LTA!J96:AN96,LTA!J$101:AN$101,LTA!J$104:AN$104)</f>
        <v>10</v>
      </c>
      <c r="U96" s="37">
        <f>SUMPRODUCT(LTA!J96:AN96,LTA!J$102:AN$102,LTA!J$104:AN$104)</f>
        <v>51.480000000000004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-86</v>
      </c>
      <c r="AA96" s="75">
        <f>STOA!I96</f>
        <v>0</v>
      </c>
      <c r="AB96" s="75">
        <f>-STOA!O96</f>
        <v>-250.49</v>
      </c>
      <c r="AC96">
        <f t="shared" si="3"/>
        <v>9.6030781487983248</v>
      </c>
      <c r="AD96">
        <f t="shared" si="4"/>
        <v>457.79005113101152</v>
      </c>
      <c r="AE96">
        <f>'IDT-1'!C96</f>
        <v>0</v>
      </c>
      <c r="AF96" s="24"/>
      <c r="AG96">
        <f t="shared" si="5"/>
        <v>457.79005113101152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6.3239609685580058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638.27439678434484</v>
      </c>
      <c r="P97" s="36">
        <v>31.721830880230879</v>
      </c>
      <c r="Q97" s="36">
        <v>11.540000000000001</v>
      </c>
      <c r="R97" s="38">
        <v>0</v>
      </c>
      <c r="S97" s="38">
        <v>0</v>
      </c>
      <c r="T97" s="37">
        <f>SUMPRODUCT(LTA!J97:AN97,LTA!J$101:AN$101,LTA!J$104:AN$104)</f>
        <v>10</v>
      </c>
      <c r="U97" s="37">
        <f>SUMPRODUCT(LTA!J97:AN97,LTA!J$102:AN$102,LTA!J$104:AN$104)</f>
        <v>51.480000000000004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-101</v>
      </c>
      <c r="AA97" s="75">
        <f>STOA!I97</f>
        <v>0</v>
      </c>
      <c r="AB97" s="75">
        <f>-STOA!O97</f>
        <v>-250.49</v>
      </c>
      <c r="AC97">
        <f t="shared" si="3"/>
        <v>9.7301325684759128</v>
      </c>
      <c r="AD97">
        <f t="shared" si="4"/>
        <v>442.66145549755436</v>
      </c>
      <c r="AE97">
        <f>'IDT-1'!C97</f>
        <v>0</v>
      </c>
      <c r="AF97" s="24"/>
      <c r="AG97">
        <f t="shared" si="5"/>
        <v>442.66145549755436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6.3239609685580058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638.6160967843449</v>
      </c>
      <c r="P98" s="36">
        <v>31.721830880230879</v>
      </c>
      <c r="Q98" s="36">
        <v>11.540000000000001</v>
      </c>
      <c r="R98" s="38">
        <v>0</v>
      </c>
      <c r="S98" s="38">
        <v>0</v>
      </c>
      <c r="T98" s="37">
        <f>SUMPRODUCT(LTA!J98:AN98,LTA!J$101:AN$101,LTA!J$104:AN$104)</f>
        <v>10</v>
      </c>
      <c r="U98" s="37">
        <f>SUMPRODUCT(LTA!J98:AN98,LTA!J$102:AN$102,LTA!J$104:AN$104)</f>
        <v>51.480000000000004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-116</v>
      </c>
      <c r="AA98" s="75">
        <f>STOA!I98</f>
        <v>0</v>
      </c>
      <c r="AB98" s="75">
        <f>-STOA!O98</f>
        <v>-250.49</v>
      </c>
      <c r="AC98">
        <f t="shared" si="3"/>
        <v>9.860070214349248</v>
      </c>
      <c r="AD98">
        <f t="shared" si="4"/>
        <v>427.87321785168109</v>
      </c>
      <c r="AE98">
        <f>'IDT-1'!C98</f>
        <v>0</v>
      </c>
      <c r="AF98" s="24"/>
      <c r="AG98">
        <f t="shared" si="5"/>
        <v>427.87321785168109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0.14395193249999988</v>
      </c>
      <c r="E99">
        <f t="shared" si="6"/>
        <v>0.15133303926816313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1.1327448121568953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16.65117962262444</v>
      </c>
      <c r="P99" s="36">
        <f t="shared" si="6"/>
        <v>1.285969871376174</v>
      </c>
      <c r="Q99" s="36">
        <f t="shared" si="6"/>
        <v>0.3217152292404562</v>
      </c>
      <c r="R99" s="38">
        <f t="shared" si="6"/>
        <v>0.25183202394276522</v>
      </c>
      <c r="S99" s="38">
        <f t="shared" si="6"/>
        <v>0</v>
      </c>
      <c r="T99" s="37">
        <f t="shared" si="6"/>
        <v>1.8065450000000001</v>
      </c>
      <c r="U99" s="37">
        <f t="shared" si="6"/>
        <v>1.8539524999999981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-1.26875</v>
      </c>
      <c r="AA99" s="75">
        <f t="shared" si="6"/>
        <v>0</v>
      </c>
      <c r="AB99" s="75">
        <f t="shared" si="6"/>
        <v>-7.0539200000000015</v>
      </c>
      <c r="AC99">
        <f t="shared" si="6"/>
        <v>0.27118650378144382</v>
      </c>
      <c r="AD99">
        <f t="shared" si="6"/>
        <v>14.986267527327451</v>
      </c>
      <c r="AE99">
        <f t="shared" si="6"/>
        <v>-0.18575</v>
      </c>
      <c r="AG99">
        <f t="shared" si="6"/>
        <v>14.80051752732745</v>
      </c>
      <c r="AI99">
        <f t="shared" si="6"/>
        <v>0</v>
      </c>
      <c r="AJ99">
        <f t="shared" si="6"/>
        <v>0</v>
      </c>
      <c r="AK99">
        <f t="shared" si="6"/>
        <v>0.13564999999999997</v>
      </c>
      <c r="AL99">
        <f t="shared" si="6"/>
        <v>-0.15475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7.7632200000000005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316.39077098192712</v>
      </c>
      <c r="P3" s="36">
        <v>24.03</v>
      </c>
      <c r="Q3" s="36">
        <v>8.7100000000000009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275.57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2.2000000000000002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5.918619830477386</v>
      </c>
      <c r="AD3">
        <f>SUM(B3:AB3,AI3:AT3)-AC3</f>
        <v>698.67897903587811</v>
      </c>
      <c r="AE3">
        <f>'IDT-1'!F3</f>
        <v>0</v>
      </c>
      <c r="AF3" s="24"/>
      <c r="AG3">
        <f>SUM(AD3:AF3)</f>
        <v>698.67897903587811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7.7632200000000005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316.39096036340521</v>
      </c>
      <c r="P4" s="36">
        <v>24.03</v>
      </c>
      <c r="Q4" s="36">
        <v>8.7100000000000009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275.57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2.2000000000000002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5.9186214212818022</v>
      </c>
      <c r="AD4">
        <f t="shared" ref="AD4:AD67" si="1">SUM(B4:AB4,AI4:AT4)-AC4</f>
        <v>698.67916682655175</v>
      </c>
      <c r="AE4">
        <f>'IDT-1'!F4</f>
        <v>0</v>
      </c>
      <c r="AF4" s="24"/>
      <c r="AG4">
        <f t="shared" ref="AG4:AG67" si="2">SUM(AD4:AF4)</f>
        <v>698.67916682655175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7.7632200000000005</v>
      </c>
      <c r="E5">
        <f>GT_NG!T5</f>
        <v>8.2490784242862318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296.06135196340517</v>
      </c>
      <c r="P5" s="36">
        <v>24.03</v>
      </c>
      <c r="Q5" s="36">
        <v>8.7100000000000009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275.57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2.2000000000000002</v>
      </c>
      <c r="AB5" s="75">
        <f>-STOA!P5</f>
        <v>0</v>
      </c>
      <c r="AC5">
        <f t="shared" si="0"/>
        <v>5.807601071115192</v>
      </c>
      <c r="AD5">
        <f t="shared" si="1"/>
        <v>665.48876724630168</v>
      </c>
      <c r="AE5">
        <f>'IDT-1'!F5</f>
        <v>0</v>
      </c>
      <c r="AF5" s="24"/>
      <c r="AG5">
        <f t="shared" si="2"/>
        <v>665.48876724630168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7.7632200000000005</v>
      </c>
      <c r="E6">
        <f>GT_NG!T6</f>
        <v>8.2490784242862318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296.06135196340517</v>
      </c>
      <c r="P6" s="36">
        <v>24.03</v>
      </c>
      <c r="Q6" s="36">
        <v>8.7100000000000009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265.96000000000004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2.2000000000000002</v>
      </c>
      <c r="AB6" s="75">
        <f>-STOA!P6</f>
        <v>0</v>
      </c>
      <c r="AC6">
        <f t="shared" si="0"/>
        <v>5.7268770711151928</v>
      </c>
      <c r="AD6">
        <f t="shared" si="1"/>
        <v>655.95949124630181</v>
      </c>
      <c r="AE6">
        <f>'IDT-1'!F6</f>
        <v>0</v>
      </c>
      <c r="AF6" s="24"/>
      <c r="AG6">
        <f t="shared" si="2"/>
        <v>655.95949124630181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7.7632200000000005</v>
      </c>
      <c r="E7">
        <f>GT_NG!T7</f>
        <v>8.2490784242862318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296.06135196340517</v>
      </c>
      <c r="P7" s="36">
        <v>24.03</v>
      </c>
      <c r="Q7" s="36">
        <v>8.7100000000000009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260.67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2.2000000000000002</v>
      </c>
      <c r="AB7" s="75">
        <f>-STOA!P7</f>
        <v>0</v>
      </c>
      <c r="AC7">
        <f t="shared" si="0"/>
        <v>5.6824410711151927</v>
      </c>
      <c r="AD7">
        <f t="shared" si="1"/>
        <v>650.71392724630164</v>
      </c>
      <c r="AE7">
        <f>'IDT-1'!F7</f>
        <v>0</v>
      </c>
      <c r="AF7" s="24"/>
      <c r="AG7">
        <f t="shared" si="2"/>
        <v>650.71392724630164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7.7632200000000005</v>
      </c>
      <c r="E8">
        <f>GT_NG!T8</f>
        <v>8.2490784242862318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296.06135196340517</v>
      </c>
      <c r="P8" s="36">
        <v>24.03</v>
      </c>
      <c r="Q8" s="36">
        <v>8.7100000000000009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250.79000000000002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2.2000000000000002</v>
      </c>
      <c r="AB8" s="75">
        <f>-STOA!P8</f>
        <v>0</v>
      </c>
      <c r="AC8">
        <f t="shared" si="0"/>
        <v>5.5994490711151927</v>
      </c>
      <c r="AD8">
        <f t="shared" si="1"/>
        <v>640.91691924630175</v>
      </c>
      <c r="AE8">
        <f>'IDT-1'!F8</f>
        <v>0</v>
      </c>
      <c r="AF8" s="24"/>
      <c r="AG8">
        <f t="shared" si="2"/>
        <v>640.91691924630175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7.7632200000000005</v>
      </c>
      <c r="E9">
        <f>GT_NG!T9</f>
        <v>8.2490784242862318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290.32482196340516</v>
      </c>
      <c r="P9" s="36">
        <v>24.03</v>
      </c>
      <c r="Q9" s="36">
        <v>8.7100000000000009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250.5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2.2000000000000002</v>
      </c>
      <c r="AB9" s="75">
        <f>-STOA!P9</f>
        <v>0</v>
      </c>
      <c r="AC9">
        <f t="shared" si="0"/>
        <v>5.6758935849885273</v>
      </c>
      <c r="AD9">
        <f t="shared" si="1"/>
        <v>619.81394473242824</v>
      </c>
      <c r="AE9">
        <f>'IDT-1'!F9</f>
        <v>0</v>
      </c>
      <c r="AF9" s="24"/>
      <c r="AG9">
        <f t="shared" si="2"/>
        <v>619.81394473242824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7.7632200000000005</v>
      </c>
      <c r="E10">
        <f>GT_NG!T10</f>
        <v>8.2490784242862318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290.32482196340516</v>
      </c>
      <c r="P10" s="36">
        <v>24.03</v>
      </c>
      <c r="Q10" s="36">
        <v>8.7100000000000009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235.16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2.2000000000000002</v>
      </c>
      <c r="AB10" s="75">
        <f>-STOA!P10</f>
        <v>0</v>
      </c>
      <c r="AC10">
        <f t="shared" si="0"/>
        <v>5.4623260077396374</v>
      </c>
      <c r="AD10">
        <f t="shared" si="1"/>
        <v>614.68751230967723</v>
      </c>
      <c r="AE10">
        <f>'IDT-1'!F10</f>
        <v>0</v>
      </c>
      <c r="AF10" s="24"/>
      <c r="AG10">
        <f t="shared" si="2"/>
        <v>614.68751230967723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7.7632200000000005</v>
      </c>
      <c r="E11">
        <f>GT_NG!T11</f>
        <v>8.2490784242862318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292.09436774154358</v>
      </c>
      <c r="P11" s="36">
        <v>19.229999999999997</v>
      </c>
      <c r="Q11" s="36">
        <v>8.7100000000000009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235.60999999999999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</v>
      </c>
      <c r="AA11" s="75">
        <f>STOA!J11</f>
        <v>2.2000000000000002</v>
      </c>
      <c r="AB11" s="75">
        <f>-STOA!P11</f>
        <v>0</v>
      </c>
      <c r="AC11">
        <f t="shared" si="0"/>
        <v>5.5084194540751117</v>
      </c>
      <c r="AD11">
        <f t="shared" si="1"/>
        <v>604.06096464148015</v>
      </c>
      <c r="AE11">
        <f>'IDT-1'!F11</f>
        <v>0</v>
      </c>
      <c r="AF11" s="24"/>
      <c r="AG11">
        <f t="shared" si="2"/>
        <v>604.06096464148015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7.7632200000000005</v>
      </c>
      <c r="E12">
        <f>GT_NG!T12</f>
        <v>8.2490784242862318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292.09436774154358</v>
      </c>
      <c r="P12" s="36">
        <v>19.229999999999997</v>
      </c>
      <c r="Q12" s="36">
        <v>8.7100000000000009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235.48999999999998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</v>
      </c>
      <c r="AA12" s="75">
        <f>STOA!J12</f>
        <v>2.2000000000000002</v>
      </c>
      <c r="AB12" s="75">
        <f>-STOA!P12</f>
        <v>0</v>
      </c>
      <c r="AC12">
        <f t="shared" si="0"/>
        <v>5.566709558149336</v>
      </c>
      <c r="AD12">
        <f t="shared" si="1"/>
        <v>596.88267453740593</v>
      </c>
      <c r="AE12">
        <f>'IDT-1'!F12</f>
        <v>0</v>
      </c>
      <c r="AF12" s="24"/>
      <c r="AG12">
        <f t="shared" si="2"/>
        <v>596.88267453740593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7.7632200000000005</v>
      </c>
      <c r="E13">
        <f>GT_NG!T13</f>
        <v>8.2490784242862318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292.09247057499391</v>
      </c>
      <c r="P13" s="36">
        <v>19.229999999999997</v>
      </c>
      <c r="Q13" s="36">
        <v>8.7100000000000009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235.27999999999997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</v>
      </c>
      <c r="AA13" s="75">
        <f>STOA!J13</f>
        <v>2.2000000000000002</v>
      </c>
      <c r="AB13" s="75">
        <f>-STOA!P13</f>
        <v>0</v>
      </c>
      <c r="AC13">
        <f t="shared" si="0"/>
        <v>5.5988142528498752</v>
      </c>
      <c r="AD13">
        <f t="shared" si="1"/>
        <v>592.63867267615581</v>
      </c>
      <c r="AE13">
        <f>'IDT-1'!F13</f>
        <v>0</v>
      </c>
      <c r="AF13" s="24"/>
      <c r="AG13">
        <f t="shared" si="2"/>
        <v>592.63867267615581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7.7632200000000005</v>
      </c>
      <c r="E14">
        <f>GT_NG!T14</f>
        <v>8.2490784242862318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292.09247057499391</v>
      </c>
      <c r="P14" s="36">
        <v>19.229999999999997</v>
      </c>
      <c r="Q14" s="36">
        <v>8.7100000000000009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234.89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</v>
      </c>
      <c r="AA14" s="75">
        <f>STOA!J14</f>
        <v>2.2000000000000002</v>
      </c>
      <c r="AB14" s="75">
        <f>-STOA!P14</f>
        <v>0</v>
      </c>
      <c r="AC14">
        <f t="shared" si="0"/>
        <v>5.6463651991992094</v>
      </c>
      <c r="AD14">
        <f t="shared" si="1"/>
        <v>586.20112172980646</v>
      </c>
      <c r="AE14">
        <f>'IDT-1'!F14</f>
        <v>0</v>
      </c>
      <c r="AF14" s="24"/>
      <c r="AG14">
        <f t="shared" si="2"/>
        <v>586.20112172980646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7.7632200000000005</v>
      </c>
      <c r="E15">
        <f>GT_NG!T15</f>
        <v>8.2490784242862318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290.52197684288274</v>
      </c>
      <c r="P15" s="36">
        <v>19.229999999999997</v>
      </c>
      <c r="Q15" s="36">
        <v>8.7100000000000009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234.60999999999999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</v>
      </c>
      <c r="AA15" s="75">
        <f>STOA!J15</f>
        <v>2.2999999999999998</v>
      </c>
      <c r="AB15" s="75">
        <f>-STOA!P15</f>
        <v>0</v>
      </c>
      <c r="AC15">
        <f t="shared" si="0"/>
        <v>5.6401322095743636</v>
      </c>
      <c r="AD15">
        <f t="shared" si="1"/>
        <v>583.45686098731994</v>
      </c>
      <c r="AE15">
        <f>'IDT-1'!F15</f>
        <v>0</v>
      </c>
      <c r="AF15" s="24"/>
      <c r="AG15">
        <f t="shared" si="2"/>
        <v>583.45686098731994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-16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7.7632200000000005</v>
      </c>
      <c r="E16">
        <f>GT_NG!T16</f>
        <v>8.2490784242862318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290.52226146301865</v>
      </c>
      <c r="P16" s="36">
        <v>19.229999999999997</v>
      </c>
      <c r="Q16" s="36">
        <v>8.7100000000000009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234.26999999999998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</v>
      </c>
      <c r="AA16" s="75">
        <f>STOA!J16</f>
        <v>2.2999999999999998</v>
      </c>
      <c r="AB16" s="75">
        <f>-STOA!P16</f>
        <v>0</v>
      </c>
      <c r="AC16">
        <f t="shared" si="0"/>
        <v>5.6626920735581727</v>
      </c>
      <c r="AD16">
        <f t="shared" si="1"/>
        <v>580.09458574347207</v>
      </c>
      <c r="AE16">
        <f>'IDT-1'!F16</f>
        <v>0</v>
      </c>
      <c r="AF16" s="24"/>
      <c r="AG16">
        <f t="shared" si="2"/>
        <v>580.09458574347207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7.7632200000000005</v>
      </c>
      <c r="E17">
        <f>GT_NG!T17</f>
        <v>8.2490784242862318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290.5203367948148</v>
      </c>
      <c r="P17" s="36">
        <v>19.229999999999997</v>
      </c>
      <c r="Q17" s="36">
        <v>8.7100000000000009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233.10999999999999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</v>
      </c>
      <c r="AA17" s="75">
        <f>STOA!J17</f>
        <v>2.2999999999999998</v>
      </c>
      <c r="AB17" s="75">
        <f>-STOA!P17</f>
        <v>0</v>
      </c>
      <c r="AC17">
        <f t="shared" si="0"/>
        <v>5.6783453795199277</v>
      </c>
      <c r="AD17">
        <f t="shared" si="1"/>
        <v>575.91700776930657</v>
      </c>
      <c r="AE17">
        <f>'IDT-1'!F17</f>
        <v>0</v>
      </c>
      <c r="AF17" s="24"/>
      <c r="AG17">
        <f t="shared" si="2"/>
        <v>575.91700776930657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7.7632200000000005</v>
      </c>
      <c r="E18">
        <f>GT_NG!T18</f>
        <v>8.2490784242862318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290.5203367948148</v>
      </c>
      <c r="P18" s="36">
        <v>19.229999999999997</v>
      </c>
      <c r="Q18" s="36">
        <v>8.7100000000000009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232.70999999999998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</v>
      </c>
      <c r="AA18" s="75">
        <f>STOA!J18</f>
        <v>2.2999999999999998</v>
      </c>
      <c r="AB18" s="75">
        <f>-STOA!P18</f>
        <v>0</v>
      </c>
      <c r="AC18">
        <f t="shared" si="0"/>
        <v>5.6665142217950377</v>
      </c>
      <c r="AD18">
        <f t="shared" si="1"/>
        <v>576.5288389270313</v>
      </c>
      <c r="AE18">
        <f>'IDT-1'!F18</f>
        <v>0</v>
      </c>
      <c r="AF18" s="24"/>
      <c r="AG18">
        <f t="shared" si="2"/>
        <v>576.5288389270313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7.7632200000000005</v>
      </c>
      <c r="E19">
        <f>GT_NG!T19</f>
        <v>8.2490784242862318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295.02522524822075</v>
      </c>
      <c r="P19" s="36">
        <v>19.229999999999997</v>
      </c>
      <c r="Q19" s="36">
        <v>8.7100000000000009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232.27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-29</v>
      </c>
      <c r="AA19" s="75">
        <f>STOA!J19</f>
        <v>2.2999999999999998</v>
      </c>
      <c r="AB19" s="75">
        <f>-STOA!P19</f>
        <v>0</v>
      </c>
      <c r="AC19">
        <f t="shared" si="0"/>
        <v>5.6921881270787598</v>
      </c>
      <c r="AD19">
        <f t="shared" si="1"/>
        <v>581.56805347515365</v>
      </c>
      <c r="AE19">
        <f>'IDT-1'!F19</f>
        <v>0</v>
      </c>
      <c r="AF19" s="24"/>
      <c r="AG19">
        <f t="shared" si="2"/>
        <v>581.56805347515365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7.7632200000000005</v>
      </c>
      <c r="E20">
        <f>GT_NG!T20</f>
        <v>8.2490784242862318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300.07035524822072</v>
      </c>
      <c r="P20" s="36">
        <v>19.229999999999997</v>
      </c>
      <c r="Q20" s="36">
        <v>8.7100000000000009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-25</v>
      </c>
      <c r="AA20" s="75">
        <f>STOA!J20</f>
        <v>2.2999999999999998</v>
      </c>
      <c r="AB20" s="75">
        <f>-STOA!P20</f>
        <v>0</v>
      </c>
      <c r="AC20">
        <f t="shared" si="0"/>
        <v>5.6984145881792019</v>
      </c>
      <c r="AD20">
        <f t="shared" si="1"/>
        <v>590.33695701405316</v>
      </c>
      <c r="AE20">
        <f>'IDT-1'!F20</f>
        <v>0</v>
      </c>
      <c r="AF20" s="24"/>
      <c r="AG20">
        <f t="shared" si="2"/>
        <v>590.33695701405316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7.7632200000000005</v>
      </c>
      <c r="E21">
        <f>GT_NG!T21</f>
        <v>8.2490784242862318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305.73559569399686</v>
      </c>
      <c r="P21" s="36">
        <v>19.229999999999997</v>
      </c>
      <c r="Q21" s="36">
        <v>8.7100000000000009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231.89000000000001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</v>
      </c>
      <c r="AA21" s="75">
        <f>STOA!J21</f>
        <v>2.2999999999999998</v>
      </c>
      <c r="AB21" s="75">
        <f>-STOA!P21</f>
        <v>0</v>
      </c>
      <c r="AC21">
        <f t="shared" si="0"/>
        <v>5.6603670306748324</v>
      </c>
      <c r="AD21">
        <f t="shared" si="1"/>
        <v>605.93024501733373</v>
      </c>
      <c r="AE21">
        <f>'IDT-1'!F21</f>
        <v>0</v>
      </c>
      <c r="AF21" s="24"/>
      <c r="AG21">
        <f t="shared" si="2"/>
        <v>605.93024501733373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7.7632200000000005</v>
      </c>
      <c r="E22">
        <f>GT_NG!T22</f>
        <v>8.2490784242862318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305.73559569399686</v>
      </c>
      <c r="P22" s="36">
        <v>19.23</v>
      </c>
      <c r="Q22" s="36">
        <v>8.7100000000000009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231.89000000000001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2.2999999999999998</v>
      </c>
      <c r="AB22" s="75">
        <f>-STOA!P22</f>
        <v>0</v>
      </c>
      <c r="AC22">
        <f t="shared" si="0"/>
        <v>5.4824727184521622</v>
      </c>
      <c r="AD22">
        <f t="shared" si="1"/>
        <v>627.10813932955637</v>
      </c>
      <c r="AE22">
        <f>'IDT-1'!F22</f>
        <v>0</v>
      </c>
      <c r="AF22" s="24"/>
      <c r="AG22">
        <f t="shared" si="2"/>
        <v>627.10813932955637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7.7632200000000005</v>
      </c>
      <c r="E23">
        <f>GT_NG!T23</f>
        <v>8.2490784242862318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305.60171214629929</v>
      </c>
      <c r="P23" s="36">
        <v>24.031387012987015</v>
      </c>
      <c r="Q23" s="36">
        <v>8.7100000000000009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275.38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2.2999999999999998</v>
      </c>
      <c r="AB23" s="75">
        <f>-STOA!P23</f>
        <v>0</v>
      </c>
      <c r="AC23">
        <f t="shared" si="0"/>
        <v>5.9717073248094845</v>
      </c>
      <c r="AD23">
        <f t="shared" si="1"/>
        <v>664.77640818848852</v>
      </c>
      <c r="AE23">
        <f>'IDT-1'!F23</f>
        <v>0</v>
      </c>
      <c r="AF23" s="24"/>
      <c r="AG23">
        <f t="shared" si="2"/>
        <v>664.77640818848852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7.7632200000000005</v>
      </c>
      <c r="E24">
        <f>GT_NG!T24</f>
        <v>8.2490784242862318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308.70666625777159</v>
      </c>
      <c r="P24" s="36">
        <v>24.03</v>
      </c>
      <c r="Q24" s="36">
        <v>8.7100000000000009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313.83000000000004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2.2999999999999998</v>
      </c>
      <c r="AB24" s="75">
        <f>-STOA!P24</f>
        <v>0</v>
      </c>
      <c r="AC24">
        <f t="shared" si="0"/>
        <v>6.3207572884367593</v>
      </c>
      <c r="AD24">
        <f t="shared" si="1"/>
        <v>705.98092532334647</v>
      </c>
      <c r="AE24">
        <f>'IDT-1'!F24</f>
        <v>0</v>
      </c>
      <c r="AF24" s="24"/>
      <c r="AG24">
        <f t="shared" si="2"/>
        <v>705.98092532334647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7.7632200000000005</v>
      </c>
      <c r="E25">
        <f>GT_NG!T25</f>
        <v>8.2490784242862318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323.66586757807585</v>
      </c>
      <c r="P25" s="36">
        <v>24.03</v>
      </c>
      <c r="Q25" s="36">
        <v>7.6900000000000013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353.16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</v>
      </c>
      <c r="AA25" s="75">
        <f>STOA!J25</f>
        <v>2.2999999999999998</v>
      </c>
      <c r="AB25" s="75">
        <f>-STOA!P25</f>
        <v>0</v>
      </c>
      <c r="AC25">
        <f t="shared" si="0"/>
        <v>6.8190455258766507</v>
      </c>
      <c r="AD25">
        <f t="shared" si="1"/>
        <v>752.75183840621094</v>
      </c>
      <c r="AE25">
        <f>'IDT-1'!F25</f>
        <v>0</v>
      </c>
      <c r="AF25" s="24"/>
      <c r="AG25">
        <f t="shared" si="2"/>
        <v>752.75183840621094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7.7632200000000005</v>
      </c>
      <c r="E26">
        <f>GT_NG!T26</f>
        <v>8.2490784242862318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371.22420764395696</v>
      </c>
      <c r="P26" s="36">
        <v>52.87</v>
      </c>
      <c r="Q26" s="36">
        <v>7.6900000000000013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353.16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-32</v>
      </c>
      <c r="AA26" s="75">
        <f>STOA!J26</f>
        <v>2.2999999999999998</v>
      </c>
      <c r="AB26" s="75">
        <f>-STOA!P26</f>
        <v>0</v>
      </c>
      <c r="AC26">
        <f t="shared" si="0"/>
        <v>7.511618528779386</v>
      </c>
      <c r="AD26">
        <f t="shared" si="1"/>
        <v>822.45760546918916</v>
      </c>
      <c r="AE26">
        <f>'IDT-1'!F26</f>
        <v>0</v>
      </c>
      <c r="AF26" s="24"/>
      <c r="AG26">
        <f t="shared" si="2"/>
        <v>822.45760546918916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7.7632200000000005</v>
      </c>
      <c r="E27">
        <f>GT_NG!T27</f>
        <v>8.2490784242862318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410.97883674043737</v>
      </c>
      <c r="P27" s="36">
        <v>74.680000000000007</v>
      </c>
      <c r="Q27" s="36">
        <v>7.6900000000000013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348.93000000000006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2.2000000000000002</v>
      </c>
      <c r="AB27" s="75">
        <f>-STOA!P27</f>
        <v>0</v>
      </c>
      <c r="AC27">
        <f t="shared" si="0"/>
        <v>7.7525575727769871</v>
      </c>
      <c r="AD27">
        <f t="shared" si="1"/>
        <v>915.17096299591208</v>
      </c>
      <c r="AE27">
        <f>'IDT-1'!F27</f>
        <v>-15.86</v>
      </c>
      <c r="AF27" s="24"/>
      <c r="AG27">
        <f t="shared" si="2"/>
        <v>899.31096299591206</v>
      </c>
      <c r="AI27" s="34">
        <f>PXIL!J27</f>
        <v>0</v>
      </c>
      <c r="AJ27" s="34">
        <f>PXIL!P27</f>
        <v>0</v>
      </c>
      <c r="AK27" s="34">
        <f>RTM_IEX!J27</f>
        <v>9.61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7.7632200000000005</v>
      </c>
      <c r="E28">
        <f>GT_NG!T28</f>
        <v>8.2490784242862318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451.99405675680771</v>
      </c>
      <c r="P28" s="36">
        <v>74.680000000000007</v>
      </c>
      <c r="Q28" s="36">
        <v>17.700000000000003</v>
      </c>
      <c r="R28" s="38">
        <v>0.78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357.58000000000004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2.2000000000000002</v>
      </c>
      <c r="AB28" s="75">
        <f>-STOA!P28</f>
        <v>0</v>
      </c>
      <c r="AC28">
        <f t="shared" si="0"/>
        <v>8.2765934209144962</v>
      </c>
      <c r="AD28">
        <f t="shared" si="1"/>
        <v>977.03214716414459</v>
      </c>
      <c r="AE28">
        <f>'IDT-1'!F28</f>
        <v>0</v>
      </c>
      <c r="AF28" s="24"/>
      <c r="AG28">
        <f t="shared" si="2"/>
        <v>977.03214716414459</v>
      </c>
      <c r="AI28" s="34">
        <f>PXIL!J28</f>
        <v>0</v>
      </c>
      <c r="AJ28" s="34">
        <f>PXIL!P28</f>
        <v>0</v>
      </c>
      <c r="AK28" s="34">
        <f>RTM_IEX!J28</f>
        <v>11.54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7.7632200000000005</v>
      </c>
      <c r="E29">
        <f>GT_NG!T29</f>
        <v>8.2490784242862318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499.85127997275441</v>
      </c>
      <c r="P29" s="36">
        <v>74.680000000000007</v>
      </c>
      <c r="Q29" s="36">
        <v>17.700000000000003</v>
      </c>
      <c r="R29" s="38">
        <v>2.9625451418744628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366.23000000000008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2.2000000000000002</v>
      </c>
      <c r="AB29" s="75">
        <f>-STOA!P29</f>
        <v>0</v>
      </c>
      <c r="AC29">
        <f t="shared" si="0"/>
        <v>8.7695874751201934</v>
      </c>
      <c r="AD29">
        <f t="shared" si="1"/>
        <v>1035.2289214677601</v>
      </c>
      <c r="AE29">
        <f>'IDT-1'!F29</f>
        <v>0</v>
      </c>
      <c r="AF29" s="24"/>
      <c r="AG29">
        <f t="shared" si="2"/>
        <v>1035.2289214677601</v>
      </c>
      <c r="AI29" s="34">
        <f>PXIL!J29</f>
        <v>0</v>
      </c>
      <c r="AJ29" s="34">
        <f>PXIL!P29</f>
        <v>0</v>
      </c>
      <c r="AK29" s="34">
        <f>RTM_IEX!J29</f>
        <v>11.54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7.7632200000000005</v>
      </c>
      <c r="E30">
        <f>GT_NG!T30</f>
        <v>8.2490784242862318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562.35409692656003</v>
      </c>
      <c r="P30" s="36">
        <v>74.680000000000007</v>
      </c>
      <c r="Q30" s="36">
        <v>17.700000000000003</v>
      </c>
      <c r="R30" s="38">
        <v>8.129999999999999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399.48488900000001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-50.7</v>
      </c>
      <c r="AA30" s="75">
        <f>STOA!J30</f>
        <v>2.2000000000000002</v>
      </c>
      <c r="AB30" s="75">
        <f>-STOA!P30</f>
        <v>0</v>
      </c>
      <c r="AC30">
        <f t="shared" si="0"/>
        <v>10.090926485198983</v>
      </c>
      <c r="AD30">
        <f t="shared" si="1"/>
        <v>1089.3803578656473</v>
      </c>
      <c r="AE30">
        <f>'IDT-1'!F30</f>
        <v>0</v>
      </c>
      <c r="AF30" s="24"/>
      <c r="AG30">
        <f t="shared" si="2"/>
        <v>1089.3803578656473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7.7632200000000005</v>
      </c>
      <c r="E31">
        <f>GT_NG!T31</f>
        <v>8.2490784242862318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575.14973034768354</v>
      </c>
      <c r="P31" s="36">
        <v>74.680000000000007</v>
      </c>
      <c r="Q31" s="36">
        <v>17.700000000000003</v>
      </c>
      <c r="R31" s="38">
        <v>12.992297488503715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401.84737000000001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2.2000000000000002</v>
      </c>
      <c r="AB31" s="75">
        <f>-STOA!P31</f>
        <v>0</v>
      </c>
      <c r="AC31">
        <f t="shared" si="0"/>
        <v>9.8296102485879757</v>
      </c>
      <c r="AD31">
        <f t="shared" si="1"/>
        <v>1160.3620860118856</v>
      </c>
      <c r="AE31">
        <f>'IDT-1'!F31</f>
        <v>-29.507000000000001</v>
      </c>
      <c r="AF31" s="24"/>
      <c r="AG31">
        <f t="shared" si="2"/>
        <v>1130.8550860118855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8.2490784242862318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575.14973034768354</v>
      </c>
      <c r="P32" s="36">
        <v>74.680000000000007</v>
      </c>
      <c r="Q32" s="36">
        <v>17.700000000000003</v>
      </c>
      <c r="R32" s="38">
        <v>17.290000000000003</v>
      </c>
      <c r="S32" s="38">
        <v>0</v>
      </c>
      <c r="T32" s="37">
        <f>SUMPRODUCT(LTA!J32:AN32,LTA!J$101:AN$101,LTA!J$105:AN$105)</f>
        <v>1.1100000000000001</v>
      </c>
      <c r="U32" s="37">
        <f>SUMPRODUCT(LTA!J32:AN32,LTA!J$102:AN$102,LTA!J$105:AN$105)</f>
        <v>406.46959500000003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2.2000000000000002</v>
      </c>
      <c r="AB32" s="75">
        <f>-STOA!P32</f>
        <v>0</v>
      </c>
      <c r="AC32">
        <f t="shared" si="0"/>
        <v>9.9138616396845443</v>
      </c>
      <c r="AD32">
        <f t="shared" si="1"/>
        <v>1170.3077621322852</v>
      </c>
      <c r="AE32">
        <f>'IDT-1'!F32</f>
        <v>-16.239999999999998</v>
      </c>
      <c r="AF32" s="24"/>
      <c r="AG32">
        <f t="shared" si="2"/>
        <v>1154.0677621322852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8.2490784242862318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555.08053594768342</v>
      </c>
      <c r="P33" s="36">
        <v>74.680000000000007</v>
      </c>
      <c r="Q33" s="36">
        <v>17.700000000000003</v>
      </c>
      <c r="R33" s="38">
        <v>19.7</v>
      </c>
      <c r="S33" s="38">
        <v>0</v>
      </c>
      <c r="T33" s="37">
        <f>SUMPRODUCT(LTA!J33:AN33,LTA!J$101:AN$101,LTA!J$105:AN$105)</f>
        <v>3.43</v>
      </c>
      <c r="U33" s="37">
        <f>SUMPRODUCT(LTA!J33:AN33,LTA!J$102:AN$102,LTA!J$105:AN$105)</f>
        <v>411.75352800000002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2.2000000000000002</v>
      </c>
      <c r="AB33" s="75">
        <f>-STOA!P33</f>
        <v>0</v>
      </c>
      <c r="AC33">
        <f t="shared" si="0"/>
        <v>9.9909294439245446</v>
      </c>
      <c r="AD33">
        <f t="shared" si="1"/>
        <v>1179.4054329280452</v>
      </c>
      <c r="AE33">
        <f>'IDT-1'!F33</f>
        <v>-26.975000000000001</v>
      </c>
      <c r="AF33" s="24"/>
      <c r="AG33">
        <f t="shared" si="2"/>
        <v>1152.4304329280453</v>
      </c>
      <c r="AI33" s="34">
        <f>PXIL!J33</f>
        <v>0</v>
      </c>
      <c r="AJ33" s="34">
        <f>PXIL!P33</f>
        <v>0</v>
      </c>
      <c r="AK33" s="34">
        <f>RTM_IEX!J33</f>
        <v>19.23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8.2490784242862318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511.17126028194338</v>
      </c>
      <c r="P34" s="36">
        <v>74.680000000000007</v>
      </c>
      <c r="Q34" s="36">
        <v>17.700000000000003</v>
      </c>
      <c r="R34" s="38">
        <v>19.7</v>
      </c>
      <c r="S34" s="38">
        <v>0</v>
      </c>
      <c r="T34" s="37">
        <f>SUMPRODUCT(LTA!J34:AN34,LTA!J$101:AN$101,LTA!J$105:AN$105)</f>
        <v>8.0299999999999994</v>
      </c>
      <c r="U34" s="37">
        <f>SUMPRODUCT(LTA!J34:AN34,LTA!J$102:AN$102,LTA!J$105:AN$105)</f>
        <v>418.21491200000003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0.96</v>
      </c>
      <c r="Z34" s="34">
        <f>IEX!P34</f>
        <v>0</v>
      </c>
      <c r="AA34" s="75">
        <f>STOA!J34</f>
        <v>2.2000000000000002</v>
      </c>
      <c r="AB34" s="75">
        <f>-STOA!P34</f>
        <v>0</v>
      </c>
      <c r="AC34">
        <f t="shared" si="0"/>
        <v>9.8037951539323291</v>
      </c>
      <c r="AD34">
        <f t="shared" si="1"/>
        <v>1157.3146755522976</v>
      </c>
      <c r="AE34">
        <f>'IDT-1'!F34</f>
        <v>0</v>
      </c>
      <c r="AF34" s="24"/>
      <c r="AG34">
        <f t="shared" si="2"/>
        <v>1157.3146755522976</v>
      </c>
      <c r="AI34" s="34">
        <f>PXIL!J34</f>
        <v>0</v>
      </c>
      <c r="AJ34" s="34">
        <f>PXIL!P34</f>
        <v>0</v>
      </c>
      <c r="AK34" s="34">
        <f>RTM_IEX!J34</f>
        <v>28.84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8.2490784242862318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491.70725453216028</v>
      </c>
      <c r="P35" s="36">
        <v>74.680000000000007</v>
      </c>
      <c r="Q35" s="36">
        <v>17.700000000000003</v>
      </c>
      <c r="R35" s="38">
        <v>20.2</v>
      </c>
      <c r="S35" s="38">
        <v>0</v>
      </c>
      <c r="T35" s="37">
        <f>SUMPRODUCT(LTA!J35:AN35,LTA!J$101:AN$101,LTA!J$105:AN$105)</f>
        <v>16.93</v>
      </c>
      <c r="U35" s="37">
        <f>SUMPRODUCT(LTA!J35:AN35,LTA!J$102:AN$102,LTA!J$105:AN$105)</f>
        <v>425.90240200000005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4.8099999999999996</v>
      </c>
      <c r="Z35" s="34">
        <f>IEX!P35</f>
        <v>0</v>
      </c>
      <c r="AA35" s="75">
        <f>STOA!J35</f>
        <v>2.2000000000000002</v>
      </c>
      <c r="AB35" s="75">
        <f>-STOA!P35</f>
        <v>0</v>
      </c>
      <c r="AC35">
        <f t="shared" si="0"/>
        <v>9.8161724216341497</v>
      </c>
      <c r="AD35">
        <f t="shared" si="1"/>
        <v>1158.7757825348124</v>
      </c>
      <c r="AE35">
        <f>'IDT-1'!F35</f>
        <v>9.1530000000000005</v>
      </c>
      <c r="AF35" s="24"/>
      <c r="AG35">
        <f t="shared" si="2"/>
        <v>1167.9287825348124</v>
      </c>
      <c r="AI35" s="34">
        <f>PXIL!J35</f>
        <v>0</v>
      </c>
      <c r="AJ35" s="34">
        <f>PXIL!P35</f>
        <v>0</v>
      </c>
      <c r="AK35" s="34">
        <f>RTM_IEX!J35</f>
        <v>28.84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8.2490784242862318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472.1586153777028</v>
      </c>
      <c r="P36" s="36">
        <v>74.680000000000007</v>
      </c>
      <c r="Q36" s="36">
        <v>17.700000000000003</v>
      </c>
      <c r="R36" s="38">
        <v>20.2</v>
      </c>
      <c r="S36" s="38">
        <v>0</v>
      </c>
      <c r="T36" s="37">
        <f>SUMPRODUCT(LTA!J36:AN36,LTA!J$101:AN$101,LTA!J$105:AN$105)</f>
        <v>25.09</v>
      </c>
      <c r="U36" s="37">
        <f>SUMPRODUCT(LTA!J36:AN36,LTA!J$102:AN$102,LTA!J$105:AN$105)</f>
        <v>434.10563500000001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32.68</v>
      </c>
      <c r="Z36" s="34">
        <f>IEX!P36</f>
        <v>0</v>
      </c>
      <c r="AA36" s="75">
        <f>STOA!J36</f>
        <v>2.2000000000000002</v>
      </c>
      <c r="AB36" s="75">
        <f>-STOA!P36</f>
        <v>0</v>
      </c>
      <c r="AC36">
        <f t="shared" si="0"/>
        <v>9.8619910099367107</v>
      </c>
      <c r="AD36">
        <f t="shared" si="1"/>
        <v>1164.1845577920526</v>
      </c>
      <c r="AE36">
        <f>'IDT-1'!F36</f>
        <v>9.1530000000000005</v>
      </c>
      <c r="AF36" s="24"/>
      <c r="AG36">
        <f t="shared" si="2"/>
        <v>1173.3375577920526</v>
      </c>
      <c r="AI36" s="34">
        <f>PXIL!J36</f>
        <v>0</v>
      </c>
      <c r="AJ36" s="34">
        <f>PXIL!P36</f>
        <v>0</v>
      </c>
      <c r="AK36" s="34">
        <f>RTM_IEX!J36</f>
        <v>9.61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7.7632200000000005</v>
      </c>
      <c r="E37">
        <f>GT_NG!T37</f>
        <v>8.2490784242862318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461.57330537770287</v>
      </c>
      <c r="P37" s="36">
        <v>74.680000000000007</v>
      </c>
      <c r="Q37" s="36">
        <v>17.700000000000003</v>
      </c>
      <c r="R37" s="38">
        <v>22.2</v>
      </c>
      <c r="S37" s="38">
        <v>0</v>
      </c>
      <c r="T37" s="37">
        <f>SUMPRODUCT(LTA!J37:AN37,LTA!J$101:AN$101,LTA!J$105:AN$105)</f>
        <v>33.49</v>
      </c>
      <c r="U37" s="37">
        <f>SUMPRODUCT(LTA!J37:AN37,LTA!J$102:AN$102,LTA!J$105:AN$105)</f>
        <v>442.503488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18.260000000000002</v>
      </c>
      <c r="Z37" s="34">
        <f>IEX!P37</f>
        <v>0</v>
      </c>
      <c r="AA37" s="75">
        <f>STOA!J37</f>
        <v>2.2000000000000002</v>
      </c>
      <c r="AB37" s="75">
        <f>-STOA!P37</f>
        <v>0</v>
      </c>
      <c r="AC37">
        <f t="shared" si="0"/>
        <v>9.7291243711367095</v>
      </c>
      <c r="AD37">
        <f t="shared" si="1"/>
        <v>1148.4999674308526</v>
      </c>
      <c r="AE37">
        <f>'IDT-1'!F37</f>
        <v>27.46</v>
      </c>
      <c r="AF37" s="24"/>
      <c r="AG37">
        <f t="shared" si="2"/>
        <v>1175.9599674308527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7.7632200000000005</v>
      </c>
      <c r="E38">
        <f>GT_NG!T38</f>
        <v>8.2490784242862318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452.08209697770286</v>
      </c>
      <c r="P38" s="36">
        <v>74.680000000000007</v>
      </c>
      <c r="Q38" s="36">
        <v>17.700000000000003</v>
      </c>
      <c r="R38" s="38">
        <v>22.2</v>
      </c>
      <c r="S38" s="38">
        <v>0</v>
      </c>
      <c r="T38" s="37">
        <f>SUMPRODUCT(LTA!J38:AN38,LTA!J$101:AN$101,LTA!J$105:AN$105)</f>
        <v>43.99</v>
      </c>
      <c r="U38" s="37">
        <f>SUMPRODUCT(LTA!J38:AN38,LTA!J$102:AN$102,LTA!J$105:AN$105)</f>
        <v>450.64833500000003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2.2000000000000002</v>
      </c>
      <c r="AB38" s="75">
        <f>-STOA!P38</f>
        <v>0</v>
      </c>
      <c r="AC38">
        <f t="shared" si="0"/>
        <v>9.6526309353767115</v>
      </c>
      <c r="AD38">
        <f t="shared" si="1"/>
        <v>1139.4700994666127</v>
      </c>
      <c r="AE38">
        <f>'IDT-1'!F38</f>
        <v>30.850999999999999</v>
      </c>
      <c r="AF38" s="24"/>
      <c r="AG38">
        <f t="shared" si="2"/>
        <v>1170.3210994666128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7.7632200000000005</v>
      </c>
      <c r="E39">
        <f>GT_NG!T39</f>
        <v>8.1594145283700765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456.09359697770282</v>
      </c>
      <c r="P39" s="36">
        <v>74.680000000000007</v>
      </c>
      <c r="Q39" s="36">
        <v>17.700000000000003</v>
      </c>
      <c r="R39" s="38">
        <v>22.2</v>
      </c>
      <c r="S39" s="38">
        <v>0</v>
      </c>
      <c r="T39" s="37">
        <f>SUMPRODUCT(LTA!J39:AN39,LTA!J$101:AN$101,LTA!J$105:AN$105)</f>
        <v>52.43</v>
      </c>
      <c r="U39" s="37">
        <f>SUMPRODUCT(LTA!J39:AN39,LTA!J$102:AN$102,LTA!J$105:AN$105)</f>
        <v>455.88576499999999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2.2000000000000002</v>
      </c>
      <c r="AB39" s="75">
        <f>-STOA!P39</f>
        <v>0</v>
      </c>
      <c r="AC39">
        <f t="shared" si="0"/>
        <v>9.8004647706510113</v>
      </c>
      <c r="AD39">
        <f t="shared" si="1"/>
        <v>1156.9215317354219</v>
      </c>
      <c r="AE39">
        <f>'IDT-1'!F39</f>
        <v>31.353000000000002</v>
      </c>
      <c r="AF39" s="24"/>
      <c r="AG39">
        <f t="shared" si="2"/>
        <v>1188.274531735422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7.7632200000000005</v>
      </c>
      <c r="E40">
        <f>GT_NG!T40</f>
        <v>8.1594145283700765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453.75311948911281</v>
      </c>
      <c r="P40" s="36">
        <v>74.680000000000007</v>
      </c>
      <c r="Q40" s="36">
        <v>17.700000000000003</v>
      </c>
      <c r="R40" s="38">
        <v>22.2</v>
      </c>
      <c r="S40" s="38">
        <v>0</v>
      </c>
      <c r="T40" s="37">
        <f>SUMPRODUCT(LTA!J40:AN40,LTA!J$101:AN$101,LTA!J$105:AN$105)</f>
        <v>59.72</v>
      </c>
      <c r="U40" s="37">
        <f>SUMPRODUCT(LTA!J40:AN40,LTA!J$102:AN$102,LTA!J$105:AN$105)</f>
        <v>463.26186300000001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31.72</v>
      </c>
      <c r="Z40" s="34">
        <f>IEX!P40</f>
        <v>0</v>
      </c>
      <c r="AA40" s="75">
        <f>STOA!J40</f>
        <v>2.2000000000000002</v>
      </c>
      <c r="AB40" s="75">
        <f>-STOA!P40</f>
        <v>0</v>
      </c>
      <c r="AC40">
        <f t="shared" si="0"/>
        <v>10.170447982946856</v>
      </c>
      <c r="AD40">
        <f t="shared" si="1"/>
        <v>1200.5971690345361</v>
      </c>
      <c r="AE40">
        <f>'IDT-1'!F40</f>
        <v>36.613999999999997</v>
      </c>
      <c r="AF40" s="24"/>
      <c r="AG40">
        <f t="shared" si="2"/>
        <v>1237.2111690345362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7.7632200000000005</v>
      </c>
      <c r="E41">
        <f>GT_NG!T41</f>
        <v>8.1594145283700765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449.25464948911281</v>
      </c>
      <c r="P41" s="36">
        <v>74.680000000000007</v>
      </c>
      <c r="Q41" s="36">
        <v>17.700000000000003</v>
      </c>
      <c r="R41" s="38">
        <v>22.2</v>
      </c>
      <c r="S41" s="38">
        <v>0</v>
      </c>
      <c r="T41" s="37">
        <f>SUMPRODUCT(LTA!J41:AN41,LTA!J$101:AN$101,LTA!J$105:AN$105)</f>
        <v>67.87</v>
      </c>
      <c r="U41" s="37">
        <f>SUMPRODUCT(LTA!J41:AN41,LTA!J$102:AN$102,LTA!J$105:AN$105)</f>
        <v>470.24872099999999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44.22</v>
      </c>
      <c r="Z41" s="34">
        <f>IEX!P41</f>
        <v>0</v>
      </c>
      <c r="AA41" s="75">
        <f>STOA!J41</f>
        <v>2.2000000000000002</v>
      </c>
      <c r="AB41" s="75">
        <f>-STOA!P41</f>
        <v>0</v>
      </c>
      <c r="AC41">
        <f t="shared" si="0"/>
        <v>10.687790442146856</v>
      </c>
      <c r="AD41">
        <f t="shared" si="1"/>
        <v>1261.6682145753362</v>
      </c>
      <c r="AE41">
        <f>'IDT-1'!F41</f>
        <v>41.191000000000003</v>
      </c>
      <c r="AF41" s="24"/>
      <c r="AG41">
        <f t="shared" si="2"/>
        <v>1302.8592145753362</v>
      </c>
      <c r="AI41" s="34">
        <f>PXIL!J41</f>
        <v>0</v>
      </c>
      <c r="AJ41" s="34">
        <f>PXIL!P41</f>
        <v>0</v>
      </c>
      <c r="AK41" s="34">
        <f>RTM_IEX!J41</f>
        <v>38.450000000000003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7.7632200000000005</v>
      </c>
      <c r="E42">
        <f>GT_NG!T42</f>
        <v>8.1594145283700765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448.92520626102959</v>
      </c>
      <c r="P42" s="36">
        <v>74.680000000000007</v>
      </c>
      <c r="Q42" s="36">
        <v>17.700000000000003</v>
      </c>
      <c r="R42" s="38">
        <v>23.7</v>
      </c>
      <c r="S42" s="38">
        <v>0</v>
      </c>
      <c r="T42" s="37">
        <f>SUMPRODUCT(LTA!J42:AN42,LTA!J$101:AN$101,LTA!J$105:AN$105)</f>
        <v>75.89</v>
      </c>
      <c r="U42" s="37">
        <f>SUMPRODUCT(LTA!J42:AN42,LTA!J$102:AN$102,LTA!J$105:AN$105)</f>
        <v>476.60306400000002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52.87</v>
      </c>
      <c r="Z42" s="34">
        <f>IEX!P42</f>
        <v>0</v>
      </c>
      <c r="AA42" s="75">
        <f>STOA!J42</f>
        <v>2.2000000000000002</v>
      </c>
      <c r="AB42" s="75">
        <f>-STOA!P42</f>
        <v>0</v>
      </c>
      <c r="AC42">
        <f t="shared" si="0"/>
        <v>10.891027600230956</v>
      </c>
      <c r="AD42">
        <f t="shared" si="1"/>
        <v>1285.6598771891688</v>
      </c>
      <c r="AE42">
        <f>'IDT-1'!F42</f>
        <v>43.478999999999999</v>
      </c>
      <c r="AF42" s="24"/>
      <c r="AG42">
        <f t="shared" si="2"/>
        <v>1329.1388771891689</v>
      </c>
      <c r="AI42" s="34">
        <f>PXIL!J42</f>
        <v>0</v>
      </c>
      <c r="AJ42" s="34">
        <f>PXIL!P42</f>
        <v>0</v>
      </c>
      <c r="AK42" s="34">
        <f>RTM_IEX!J42</f>
        <v>38.450000000000003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7.7632200000000005</v>
      </c>
      <c r="E43">
        <f>GT_NG!T43</f>
        <v>8.1594145283700765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69.606744762439192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448.93031978301019</v>
      </c>
      <c r="P43" s="36">
        <v>74.680000000000007</v>
      </c>
      <c r="Q43" s="36">
        <v>17.700000000000003</v>
      </c>
      <c r="R43" s="38">
        <v>23.7</v>
      </c>
      <c r="S43" s="38">
        <v>0</v>
      </c>
      <c r="T43" s="37">
        <f>SUMPRODUCT(LTA!J43:AN43,LTA!J$101:AN$101,LTA!J$105:AN$105)</f>
        <v>84.789999999999992</v>
      </c>
      <c r="U43" s="37">
        <f>SUMPRODUCT(LTA!J43:AN43,LTA!J$102:AN$102,LTA!J$105:AN$105)</f>
        <v>482.15376899999995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93.25</v>
      </c>
      <c r="Z43" s="34">
        <f>IEX!P43</f>
        <v>0</v>
      </c>
      <c r="AA43" s="75">
        <f>STOA!J43</f>
        <v>2.2999999999999998</v>
      </c>
      <c r="AB43" s="75">
        <f>-STOA!P43</f>
        <v>0</v>
      </c>
      <c r="AC43">
        <f t="shared" si="0"/>
        <v>11.352461131820082</v>
      </c>
      <c r="AD43">
        <f t="shared" si="1"/>
        <v>1340.1310069419994</v>
      </c>
      <c r="AE43">
        <f>'IDT-1'!F43</f>
        <v>6.407</v>
      </c>
      <c r="AF43" s="24"/>
      <c r="AG43">
        <f t="shared" si="2"/>
        <v>1346.5380069419994</v>
      </c>
      <c r="AI43" s="34">
        <f>PXIL!J43</f>
        <v>0</v>
      </c>
      <c r="AJ43" s="34">
        <f>PXIL!P43</f>
        <v>0</v>
      </c>
      <c r="AK43" s="34">
        <f>RTM_IEX!J43</f>
        <v>38.450000000000003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7.7632200000000005</v>
      </c>
      <c r="E44">
        <f>GT_NG!T44</f>
        <v>8.1594145283700765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69.606744762439192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448.93031978301019</v>
      </c>
      <c r="P44" s="36">
        <v>74.680000000000007</v>
      </c>
      <c r="Q44" s="36">
        <v>17.700000000000003</v>
      </c>
      <c r="R44" s="38">
        <v>23.7</v>
      </c>
      <c r="S44" s="38">
        <v>0</v>
      </c>
      <c r="T44" s="37">
        <f>SUMPRODUCT(LTA!J44:AN44,LTA!J$101:AN$101,LTA!J$105:AN$105)</f>
        <v>90.61</v>
      </c>
      <c r="U44" s="37">
        <f>SUMPRODUCT(LTA!J44:AN44,LTA!J$102:AN$102,LTA!J$105:AN$105)</f>
        <v>487.05819300000002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97.09</v>
      </c>
      <c r="Z44" s="34">
        <f>IEX!P44</f>
        <v>0</v>
      </c>
      <c r="AA44" s="75">
        <f>STOA!J44</f>
        <v>2.2999999999999998</v>
      </c>
      <c r="AB44" s="75">
        <f>-STOA!P44</f>
        <v>0</v>
      </c>
      <c r="AC44">
        <f t="shared" si="0"/>
        <v>11.474802293420082</v>
      </c>
      <c r="AD44">
        <f t="shared" si="1"/>
        <v>1354.5730897803994</v>
      </c>
      <c r="AE44">
        <f>'IDT-1'!F44</f>
        <v>0</v>
      </c>
      <c r="AF44" s="24"/>
      <c r="AG44">
        <f t="shared" si="2"/>
        <v>1354.5730897803994</v>
      </c>
      <c r="AI44" s="34">
        <f>PXIL!J44</f>
        <v>0</v>
      </c>
      <c r="AJ44" s="34">
        <f>PXIL!P44</f>
        <v>0</v>
      </c>
      <c r="AK44" s="34">
        <f>RTM_IEX!J44</f>
        <v>38.450000000000003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7.7632200000000005</v>
      </c>
      <c r="E45">
        <f>GT_NG!T45</f>
        <v>8.1594145283700765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69.606744762439192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451.35683028449455</v>
      </c>
      <c r="P45" s="36">
        <v>74.680000000000007</v>
      </c>
      <c r="Q45" s="36">
        <v>17.700000000000003</v>
      </c>
      <c r="R45" s="38">
        <v>23.7</v>
      </c>
      <c r="S45" s="38">
        <v>0</v>
      </c>
      <c r="T45" s="37">
        <f>SUMPRODUCT(LTA!J45:AN45,LTA!J$101:AN$101,LTA!J$105:AN$105)</f>
        <v>95.289999999999992</v>
      </c>
      <c r="U45" s="37">
        <f>SUMPRODUCT(LTA!J45:AN45,LTA!J$102:AN$102,LTA!J$105:AN$105)</f>
        <v>488.03698899999995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80.739999999999995</v>
      </c>
      <c r="Z45" s="34">
        <f>IEX!P45</f>
        <v>0</v>
      </c>
      <c r="AA45" s="75">
        <f>STOA!J45</f>
        <v>2.2999999999999998</v>
      </c>
      <c r="AB45" s="75">
        <f>-STOA!P45</f>
        <v>0</v>
      </c>
      <c r="AC45">
        <f t="shared" si="0"/>
        <v>11.486186868032553</v>
      </c>
      <c r="AD45">
        <f t="shared" si="1"/>
        <v>1355.9170117072713</v>
      </c>
      <c r="AE45">
        <f>'IDT-1'!F45</f>
        <v>0</v>
      </c>
      <c r="AF45" s="24"/>
      <c r="AG45">
        <f t="shared" si="2"/>
        <v>1355.9170117072713</v>
      </c>
      <c r="AI45" s="34">
        <f>PXIL!J45</f>
        <v>0</v>
      </c>
      <c r="AJ45" s="34">
        <f>PXIL!P45</f>
        <v>0</v>
      </c>
      <c r="AK45" s="34">
        <f>RTM_IEX!J45</f>
        <v>48.07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8.1594145283700765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69.606744762439192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451.29039325518988</v>
      </c>
      <c r="P46" s="36">
        <v>74.680000000000007</v>
      </c>
      <c r="Q46" s="36">
        <v>17.700000000000003</v>
      </c>
      <c r="R46" s="38">
        <v>23.7</v>
      </c>
      <c r="S46" s="38">
        <v>0</v>
      </c>
      <c r="T46" s="37">
        <f>SUMPRODUCT(LTA!J46:AN46,LTA!J$101:AN$101,LTA!J$105:AN$105)</f>
        <v>97.88</v>
      </c>
      <c r="U46" s="37">
        <f>SUMPRODUCT(LTA!J46:AN46,LTA!J$102:AN$102,LTA!J$105:AN$105)</f>
        <v>491.97804399999995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66.34</v>
      </c>
      <c r="Z46" s="34">
        <f>IEX!P46</f>
        <v>0</v>
      </c>
      <c r="AA46" s="75">
        <f>STOA!J46</f>
        <v>2.2999999999999998</v>
      </c>
      <c r="AB46" s="75">
        <f>-STOA!P46</f>
        <v>0</v>
      </c>
      <c r="AC46">
        <f t="shared" si="0"/>
        <v>11.419529658986391</v>
      </c>
      <c r="AD46">
        <f t="shared" si="1"/>
        <v>1348.0482868870124</v>
      </c>
      <c r="AE46">
        <f>'IDT-1'!F46</f>
        <v>0</v>
      </c>
      <c r="AF46" s="24"/>
      <c r="AG46">
        <f t="shared" si="2"/>
        <v>1348.0482868870124</v>
      </c>
      <c r="AI46" s="34">
        <f>PXIL!J46</f>
        <v>0</v>
      </c>
      <c r="AJ46" s="34">
        <f>PXIL!P46</f>
        <v>0</v>
      </c>
      <c r="AK46" s="34">
        <f>RTM_IEX!J46</f>
        <v>48.07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8.1594145283700765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69.60682102571127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438.95388279160807</v>
      </c>
      <c r="P47" s="36">
        <v>74.680000000000007</v>
      </c>
      <c r="Q47" s="36">
        <v>17.700000000000003</v>
      </c>
      <c r="R47" s="38">
        <v>23.7</v>
      </c>
      <c r="S47" s="38">
        <v>0</v>
      </c>
      <c r="T47" s="37">
        <f>SUMPRODUCT(LTA!J47:AN47,LTA!J$101:AN$101,LTA!J$105:AN$105)</f>
        <v>101.36</v>
      </c>
      <c r="U47" s="37">
        <f>SUMPRODUCT(LTA!J47:AN47,LTA!J$102:AN$102,LTA!J$105:AN$105)</f>
        <v>494.43998699999997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57.68</v>
      </c>
      <c r="Z47" s="34">
        <f>IEX!P47</f>
        <v>0</v>
      </c>
      <c r="AA47" s="75">
        <f>STOA!J47</f>
        <v>2.2999999999999998</v>
      </c>
      <c r="AB47" s="75">
        <f>-STOA!P47</f>
        <v>0</v>
      </c>
      <c r="AC47">
        <f t="shared" si="0"/>
        <v>11.252667932903792</v>
      </c>
      <c r="AD47">
        <f t="shared" si="1"/>
        <v>1328.3506574127859</v>
      </c>
      <c r="AE47">
        <f>'IDT-1'!F47</f>
        <v>0</v>
      </c>
      <c r="AF47" s="24"/>
      <c r="AG47">
        <f t="shared" si="2"/>
        <v>1328.3506574127859</v>
      </c>
      <c r="AI47" s="34">
        <f>PXIL!J47</f>
        <v>0</v>
      </c>
      <c r="AJ47" s="34">
        <f>PXIL!P47</f>
        <v>0</v>
      </c>
      <c r="AK47" s="34">
        <f>RTM_IEX!J47</f>
        <v>43.26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8.1594145283700765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69.60682102571127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438.12848279160806</v>
      </c>
      <c r="P48" s="36">
        <v>74.680000000000007</v>
      </c>
      <c r="Q48" s="36">
        <v>17.700000000000003</v>
      </c>
      <c r="R48" s="38">
        <v>23.7</v>
      </c>
      <c r="S48" s="38">
        <v>0</v>
      </c>
      <c r="T48" s="37">
        <f>SUMPRODUCT(LTA!J48:AN48,LTA!J$101:AN$101,LTA!J$105:AN$105)</f>
        <v>102.76</v>
      </c>
      <c r="U48" s="37">
        <f>SUMPRODUCT(LTA!J48:AN48,LTA!J$102:AN$102,LTA!J$105:AN$105)</f>
        <v>492.29916699999995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49.03</v>
      </c>
      <c r="Z48" s="34">
        <f>IEX!P48</f>
        <v>0</v>
      </c>
      <c r="AA48" s="75">
        <f>STOA!J48</f>
        <v>2.2999999999999998</v>
      </c>
      <c r="AB48" s="75">
        <f>-STOA!P48</f>
        <v>0</v>
      </c>
      <c r="AC48">
        <f t="shared" si="0"/>
        <v>11.207171684903789</v>
      </c>
      <c r="AD48">
        <f t="shared" si="1"/>
        <v>1322.9799336607855</v>
      </c>
      <c r="AE48">
        <f>'IDT-1'!F48</f>
        <v>0</v>
      </c>
      <c r="AF48" s="24"/>
      <c r="AG48">
        <f t="shared" si="2"/>
        <v>1322.9799336607855</v>
      </c>
      <c r="AI48" s="34">
        <f>PXIL!J48</f>
        <v>0</v>
      </c>
      <c r="AJ48" s="34">
        <f>PXIL!P48</f>
        <v>0</v>
      </c>
      <c r="AK48" s="34">
        <f>RTM_IEX!J48</f>
        <v>48.06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8.1594145283700765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69.60682102571127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438.22687717637262</v>
      </c>
      <c r="P49" s="36">
        <v>74.680000000000007</v>
      </c>
      <c r="Q49" s="36">
        <v>17.700000000000003</v>
      </c>
      <c r="R49" s="38">
        <v>23.7</v>
      </c>
      <c r="S49" s="38">
        <v>0</v>
      </c>
      <c r="T49" s="37">
        <f>SUMPRODUCT(LTA!J49:AN49,LTA!J$101:AN$101,LTA!J$105:AN$105)</f>
        <v>104.09</v>
      </c>
      <c r="U49" s="37">
        <f>SUMPRODUCT(LTA!J49:AN49,LTA!J$102:AN$102,LTA!J$105:AN$105)</f>
        <v>490.09996099999995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35.56</v>
      </c>
      <c r="Z49" s="34">
        <f>IEX!P49</f>
        <v>0</v>
      </c>
      <c r="AA49" s="75">
        <f>STOA!J49</f>
        <v>2.2999999999999998</v>
      </c>
      <c r="AB49" s="75">
        <f>-STOA!P49</f>
        <v>0</v>
      </c>
      <c r="AC49">
        <f t="shared" si="0"/>
        <v>11.168272867335814</v>
      </c>
      <c r="AD49">
        <f t="shared" si="1"/>
        <v>1318.3880208631183</v>
      </c>
      <c r="AE49">
        <f>'IDT-1'!F49</f>
        <v>0</v>
      </c>
      <c r="AF49" s="24"/>
      <c r="AG49">
        <f t="shared" si="2"/>
        <v>1318.3880208631183</v>
      </c>
      <c r="AI49" s="34">
        <f>PXIL!J49</f>
        <v>0</v>
      </c>
      <c r="AJ49" s="34">
        <f>PXIL!P49</f>
        <v>0</v>
      </c>
      <c r="AK49" s="34">
        <f>RTM_IEX!J49</f>
        <v>57.67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8.1594145283700765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69.60682102571127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438.22678798029244</v>
      </c>
      <c r="P50" s="36">
        <v>74.680000000000007</v>
      </c>
      <c r="Q50" s="36">
        <v>17.700000000000003</v>
      </c>
      <c r="R50" s="38">
        <v>23.7</v>
      </c>
      <c r="S50" s="38">
        <v>0</v>
      </c>
      <c r="T50" s="37">
        <f>SUMPRODUCT(LTA!J50:AN50,LTA!J$101:AN$101,LTA!J$105:AN$105)</f>
        <v>104.31</v>
      </c>
      <c r="U50" s="37">
        <f>SUMPRODUCT(LTA!J50:AN50,LTA!J$102:AN$102,LTA!J$105:AN$105)</f>
        <v>488.31918799999994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22.11</v>
      </c>
      <c r="Z50" s="34">
        <f>IEX!P50</f>
        <v>0</v>
      </c>
      <c r="AA50" s="75">
        <f>STOA!J50</f>
        <v>2.2999999999999998</v>
      </c>
      <c r="AB50" s="75">
        <f>-STOA!P50</f>
        <v>0</v>
      </c>
      <c r="AC50">
        <f t="shared" si="0"/>
        <v>11.042265624888737</v>
      </c>
      <c r="AD50">
        <f t="shared" si="1"/>
        <v>1303.5131659094848</v>
      </c>
      <c r="AE50">
        <f>'IDT-1'!F50</f>
        <v>0</v>
      </c>
      <c r="AF50" s="24"/>
      <c r="AG50">
        <f t="shared" si="2"/>
        <v>1303.5131659094848</v>
      </c>
      <c r="AI50" s="34">
        <f>PXIL!J50</f>
        <v>0</v>
      </c>
      <c r="AJ50" s="34">
        <f>PXIL!P50</f>
        <v>0</v>
      </c>
      <c r="AK50" s="34">
        <f>RTM_IEX!J50</f>
        <v>57.68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8.1594145283700765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69.60682102571127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439.92028798029247</v>
      </c>
      <c r="P51" s="36">
        <v>74.680000000000007</v>
      </c>
      <c r="Q51" s="36">
        <v>17.700000000000003</v>
      </c>
      <c r="R51" s="38">
        <v>23.7</v>
      </c>
      <c r="S51" s="38">
        <v>0</v>
      </c>
      <c r="T51" s="37">
        <f>SUMPRODUCT(LTA!J51:AN51,LTA!J$101:AN$101,LTA!J$105:AN$105)</f>
        <v>104.4</v>
      </c>
      <c r="U51" s="37">
        <f>SUMPRODUCT(LTA!J51:AN51,LTA!J$102:AN$102,LTA!J$105:AN$105)</f>
        <v>492.76163500000001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6.73</v>
      </c>
      <c r="Z51" s="34">
        <f>IEX!P51</f>
        <v>0</v>
      </c>
      <c r="AA51" s="75">
        <f>STOA!J51</f>
        <v>2.2999999999999998</v>
      </c>
      <c r="AB51" s="75">
        <f>-STOA!P51</f>
        <v>0</v>
      </c>
      <c r="AC51">
        <f t="shared" si="0"/>
        <v>11.005691579688738</v>
      </c>
      <c r="AD51">
        <f t="shared" si="1"/>
        <v>1299.195686954685</v>
      </c>
      <c r="AE51">
        <f>'IDT-1'!F51</f>
        <v>0</v>
      </c>
      <c r="AF51" s="24"/>
      <c r="AG51">
        <f t="shared" si="2"/>
        <v>1299.195686954685</v>
      </c>
      <c r="AI51" s="34">
        <f>PXIL!J51</f>
        <v>0</v>
      </c>
      <c r="AJ51" s="34">
        <f>PXIL!P51</f>
        <v>0</v>
      </c>
      <c r="AK51" s="34">
        <f>RTM_IEX!J51</f>
        <v>62.48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8.1594145283700765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439.92037957589804</v>
      </c>
      <c r="P52" s="36">
        <v>74.680000000000007</v>
      </c>
      <c r="Q52" s="36">
        <v>17.700000000000003</v>
      </c>
      <c r="R52" s="38">
        <v>23.7</v>
      </c>
      <c r="S52" s="38">
        <v>0</v>
      </c>
      <c r="T52" s="37">
        <f>SUMPRODUCT(LTA!J52:AN52,LTA!J$101:AN$101,LTA!J$105:AN$105)</f>
        <v>104.39</v>
      </c>
      <c r="U52" s="37">
        <f>SUMPRODUCT(LTA!J52:AN52,LTA!J$102:AN$102,LTA!J$105:AN$105)</f>
        <v>494.007203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2.88</v>
      </c>
      <c r="Z52" s="34">
        <f>IEX!P52</f>
        <v>0</v>
      </c>
      <c r="AA52" s="75">
        <f>STOA!J52</f>
        <v>2.2999999999999998</v>
      </c>
      <c r="AB52" s="75">
        <f>-STOA!P52</f>
        <v>0</v>
      </c>
      <c r="AC52">
        <f t="shared" si="0"/>
        <v>10.943411120291829</v>
      </c>
      <c r="AD52">
        <f t="shared" si="1"/>
        <v>1291.8436270096879</v>
      </c>
      <c r="AE52">
        <f>'IDT-1'!F52</f>
        <v>0</v>
      </c>
      <c r="AF52" s="24"/>
      <c r="AG52">
        <f t="shared" si="2"/>
        <v>1291.8436270096879</v>
      </c>
      <c r="AI52" s="34">
        <f>PXIL!J52</f>
        <v>0</v>
      </c>
      <c r="AJ52" s="34">
        <f>PXIL!P52</f>
        <v>0</v>
      </c>
      <c r="AK52" s="34">
        <f>RTM_IEX!J52</f>
        <v>57.68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8.1594145283700765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69.60682102571127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439.92046317977719</v>
      </c>
      <c r="P53" s="36">
        <v>74.680000000000007</v>
      </c>
      <c r="Q53" s="36">
        <v>17.700000000000003</v>
      </c>
      <c r="R53" s="38">
        <v>23.7</v>
      </c>
      <c r="S53" s="38">
        <v>0</v>
      </c>
      <c r="T53" s="37">
        <f>SUMPRODUCT(LTA!J53:AN53,LTA!J$101:AN$101,LTA!J$105:AN$105)</f>
        <v>104.41</v>
      </c>
      <c r="U53" s="37">
        <f>SUMPRODUCT(LTA!J53:AN53,LTA!J$102:AN$102,LTA!J$105:AN$105)</f>
        <v>495.661473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2.2999999999999998</v>
      </c>
      <c r="AB53" s="75">
        <f>-STOA!P53</f>
        <v>0</v>
      </c>
      <c r="AC53">
        <f t="shared" si="0"/>
        <v>10.812155690564412</v>
      </c>
      <c r="AD53">
        <f t="shared" si="1"/>
        <v>1276.3492360432942</v>
      </c>
      <c r="AE53">
        <f>'IDT-1'!F53</f>
        <v>0</v>
      </c>
      <c r="AF53" s="24"/>
      <c r="AG53">
        <f t="shared" si="2"/>
        <v>1276.3492360432942</v>
      </c>
      <c r="AI53" s="34">
        <f>PXIL!J53</f>
        <v>0</v>
      </c>
      <c r="AJ53" s="34">
        <f>PXIL!P53</f>
        <v>0</v>
      </c>
      <c r="AK53" s="34">
        <f>RTM_IEX!J53</f>
        <v>43.26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8.1594145283700765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69.60682102571127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395.91999348342694</v>
      </c>
      <c r="P54" s="36">
        <v>74.680000000000007</v>
      </c>
      <c r="Q54" s="36">
        <v>17.700000000000003</v>
      </c>
      <c r="R54" s="38">
        <v>23.7</v>
      </c>
      <c r="S54" s="38">
        <v>0</v>
      </c>
      <c r="T54" s="37">
        <f>SUMPRODUCT(LTA!J54:AN54,LTA!J$101:AN$101,LTA!J$105:AN$105)</f>
        <v>104.44</v>
      </c>
      <c r="U54" s="37">
        <f>SUMPRODUCT(LTA!J54:AN54,LTA!J$102:AN$102,LTA!J$105:AN$105)</f>
        <v>497.25735700000001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2.2999999999999998</v>
      </c>
      <c r="AB54" s="75">
        <f>-STOA!P54</f>
        <v>0</v>
      </c>
      <c r="AC54">
        <f t="shared" si="0"/>
        <v>10.49661317071507</v>
      </c>
      <c r="AD54">
        <f t="shared" si="1"/>
        <v>1239.1001928667931</v>
      </c>
      <c r="AE54">
        <f>'IDT-1'!F54</f>
        <v>0</v>
      </c>
      <c r="AF54" s="24"/>
      <c r="AG54">
        <f t="shared" si="2"/>
        <v>1239.1001928667931</v>
      </c>
      <c r="AI54" s="34">
        <f>PXIL!J54</f>
        <v>0</v>
      </c>
      <c r="AJ54" s="34">
        <f>PXIL!P54</f>
        <v>0</v>
      </c>
      <c r="AK54" s="34">
        <f>RTM_IEX!J54</f>
        <v>48.07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7.8397075365579312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345.57892700555379</v>
      </c>
      <c r="P55" s="36">
        <v>74.680000000000007</v>
      </c>
      <c r="Q55" s="36">
        <v>17.700000000000003</v>
      </c>
      <c r="R55" s="38">
        <v>23.7</v>
      </c>
      <c r="S55" s="38">
        <v>0</v>
      </c>
      <c r="T55" s="37">
        <f>SUMPRODUCT(LTA!J55:AN55,LTA!J$101:AN$101,LTA!J$105:AN$105)</f>
        <v>102.36</v>
      </c>
      <c r="U55" s="37">
        <f>SUMPRODUCT(LTA!J55:AN55,LTA!J$102:AN$102,LTA!J$105:AN$105)</f>
        <v>474.009274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2.2000000000000002</v>
      </c>
      <c r="AB55" s="75">
        <f>-STOA!P55</f>
        <v>0</v>
      </c>
      <c r="AC55">
        <f t="shared" si="0"/>
        <v>9.4832963103634356</v>
      </c>
      <c r="AD55">
        <f t="shared" si="1"/>
        <v>1119.4805501614742</v>
      </c>
      <c r="AE55">
        <f>'IDT-1'!F55</f>
        <v>0</v>
      </c>
      <c r="AF55" s="24"/>
      <c r="AG55">
        <f t="shared" si="2"/>
        <v>1119.4805501614742</v>
      </c>
      <c r="AI55" s="34">
        <f>PXIL!J55</f>
        <v>0</v>
      </c>
      <c r="AJ55" s="34">
        <f>PXIL!P55</f>
        <v>0</v>
      </c>
      <c r="AK55" s="34">
        <f>RTM_IEX!J55</f>
        <v>14.42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7.8397075365579312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345.45346136995386</v>
      </c>
      <c r="P56" s="36">
        <v>74.680000000000007</v>
      </c>
      <c r="Q56" s="36">
        <v>17.700000000000003</v>
      </c>
      <c r="R56" s="38">
        <v>23.7</v>
      </c>
      <c r="S56" s="38">
        <v>0</v>
      </c>
      <c r="T56" s="37">
        <f>SUMPRODUCT(LTA!J56:AN56,LTA!J$101:AN$101,LTA!J$105:AN$105)</f>
        <v>100.19</v>
      </c>
      <c r="U56" s="37">
        <f>SUMPRODUCT(LTA!J56:AN56,LTA!J$102:AN$102,LTA!J$105:AN$105)</f>
        <v>439.184709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2.2000000000000002</v>
      </c>
      <c r="AB56" s="75">
        <f>-STOA!P56</f>
        <v>0</v>
      </c>
      <c r="AC56">
        <f t="shared" si="0"/>
        <v>9.1714880530243956</v>
      </c>
      <c r="AD56">
        <f t="shared" si="1"/>
        <v>1082.6723277832132</v>
      </c>
      <c r="AE56">
        <f>'IDT-1'!F56</f>
        <v>0</v>
      </c>
      <c r="AF56" s="24"/>
      <c r="AG56">
        <f t="shared" si="2"/>
        <v>1082.6723277832132</v>
      </c>
      <c r="AI56" s="34">
        <f>PXIL!J56</f>
        <v>0</v>
      </c>
      <c r="AJ56" s="34">
        <f>PXIL!P56</f>
        <v>0</v>
      </c>
      <c r="AK56" s="34">
        <f>RTM_IEX!J56</f>
        <v>14.42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7.8397075365579312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345.45338351987135</v>
      </c>
      <c r="P57" s="36">
        <v>74.680000000000007</v>
      </c>
      <c r="Q57" s="36">
        <v>17.700000000000003</v>
      </c>
      <c r="R57" s="38">
        <v>23.7</v>
      </c>
      <c r="S57" s="38">
        <v>0</v>
      </c>
      <c r="T57" s="37">
        <f>SUMPRODUCT(LTA!J57:AN57,LTA!J$101:AN$101,LTA!J$105:AN$105)</f>
        <v>95.92</v>
      </c>
      <c r="U57" s="37">
        <f>SUMPRODUCT(LTA!J57:AN57,LTA!J$102:AN$102,LTA!J$105:AN$105)</f>
        <v>489.93372699999998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2.2000000000000002</v>
      </c>
      <c r="AB57" s="75">
        <f>-STOA!P57</f>
        <v>0</v>
      </c>
      <c r="AC57">
        <f t="shared" si="0"/>
        <v>9.4407831502837016</v>
      </c>
      <c r="AD57">
        <f t="shared" si="1"/>
        <v>1114.4619728358712</v>
      </c>
      <c r="AE57">
        <f>'IDT-1'!F57</f>
        <v>0</v>
      </c>
      <c r="AF57" s="24"/>
      <c r="AG57">
        <f t="shared" si="2"/>
        <v>1114.4619728358712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7.8397075365579312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345.45346136995386</v>
      </c>
      <c r="P58" s="36">
        <v>74.680000000000007</v>
      </c>
      <c r="Q58" s="36">
        <v>17.700000000000003</v>
      </c>
      <c r="R58" s="38">
        <v>23.7</v>
      </c>
      <c r="S58" s="38">
        <v>0</v>
      </c>
      <c r="T58" s="37">
        <f>SUMPRODUCT(LTA!J58:AN58,LTA!J$101:AN$101,LTA!J$105:AN$105)</f>
        <v>92.56</v>
      </c>
      <c r="U58" s="37">
        <f>SUMPRODUCT(LTA!J58:AN58,LTA!J$102:AN$102,LTA!J$105:AN$105)</f>
        <v>483.52099799999996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2.2000000000000002</v>
      </c>
      <c r="AB58" s="75">
        <f>-STOA!P58</f>
        <v>0</v>
      </c>
      <c r="AC58">
        <f t="shared" si="0"/>
        <v>9.6816728806243919</v>
      </c>
      <c r="AD58">
        <f t="shared" si="1"/>
        <v>1142.898431955613</v>
      </c>
      <c r="AE58">
        <f>'IDT-1'!F58</f>
        <v>0</v>
      </c>
      <c r="AF58" s="24"/>
      <c r="AG58">
        <f t="shared" si="2"/>
        <v>1142.898431955613</v>
      </c>
      <c r="AI58" s="34">
        <f>PXIL!J58</f>
        <v>0</v>
      </c>
      <c r="AJ58" s="34">
        <f>PXIL!P58</f>
        <v>0</v>
      </c>
      <c r="AK58" s="34">
        <f>RTM_IEX!J58</f>
        <v>38.450000000000003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7.8397075365579312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363.20017984325438</v>
      </c>
      <c r="P59" s="36">
        <v>74.680000000000007</v>
      </c>
      <c r="Q59" s="36">
        <v>17.700000000000003</v>
      </c>
      <c r="R59" s="38">
        <v>23.7</v>
      </c>
      <c r="S59" s="38">
        <v>0</v>
      </c>
      <c r="T59" s="37">
        <f>SUMPRODUCT(LTA!J59:AN59,LTA!J$101:AN$101,LTA!J$105:AN$105)</f>
        <v>88.97</v>
      </c>
      <c r="U59" s="37">
        <f>SUMPRODUCT(LTA!J59:AN59,LTA!J$102:AN$102,LTA!J$105:AN$105)</f>
        <v>476.98176599999999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2.2000000000000002</v>
      </c>
      <c r="AB59" s="75">
        <f>-STOA!P59</f>
        <v>0</v>
      </c>
      <c r="AC59">
        <f t="shared" si="0"/>
        <v>9.6649357670001166</v>
      </c>
      <c r="AD59">
        <f t="shared" si="1"/>
        <v>1140.9226555425378</v>
      </c>
      <c r="AE59">
        <f>'IDT-1'!F59</f>
        <v>0</v>
      </c>
      <c r="AF59" s="24"/>
      <c r="AG59">
        <f t="shared" si="2"/>
        <v>1140.9226555425378</v>
      </c>
      <c r="AI59" s="34">
        <f>PXIL!J59</f>
        <v>0</v>
      </c>
      <c r="AJ59" s="34">
        <f>PXIL!P59</f>
        <v>0</v>
      </c>
      <c r="AK59" s="34">
        <f>RTM_IEX!J59</f>
        <v>28.84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7.8397075365579312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393.20053650580883</v>
      </c>
      <c r="P60" s="36">
        <v>74.680000000000007</v>
      </c>
      <c r="Q60" s="36">
        <v>17.700000000000003</v>
      </c>
      <c r="R60" s="38">
        <v>23.7</v>
      </c>
      <c r="S60" s="38">
        <v>0</v>
      </c>
      <c r="T60" s="37">
        <f>SUMPRODUCT(LTA!J60:AN60,LTA!J$101:AN$101,LTA!J$105:AN$105)</f>
        <v>82.32</v>
      </c>
      <c r="U60" s="37">
        <f>SUMPRODUCT(LTA!J60:AN60,LTA!J$102:AN$102,LTA!J$105:AN$105)</f>
        <v>471.240476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2.2000000000000002</v>
      </c>
      <c r="AB60" s="75">
        <f>-STOA!P60</f>
        <v>0</v>
      </c>
      <c r="AC60">
        <f t="shared" si="0"/>
        <v>9.8128519269655747</v>
      </c>
      <c r="AD60">
        <f t="shared" si="1"/>
        <v>1158.3838060451267</v>
      </c>
      <c r="AE60">
        <f>'IDT-1'!F60</f>
        <v>0</v>
      </c>
      <c r="AF60" s="24"/>
      <c r="AG60">
        <f t="shared" si="2"/>
        <v>1158.3838060451267</v>
      </c>
      <c r="AI60" s="34">
        <f>PXIL!J60</f>
        <v>0</v>
      </c>
      <c r="AJ60" s="34">
        <f>PXIL!P60</f>
        <v>0</v>
      </c>
      <c r="AK60" s="34">
        <f>RTM_IEX!J60</f>
        <v>28.84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7.8397075365579312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437.20088050996003</v>
      </c>
      <c r="P61" s="36">
        <v>74.680000000000007</v>
      </c>
      <c r="Q61" s="36">
        <v>17.700000000000003</v>
      </c>
      <c r="R61" s="38">
        <v>23.7</v>
      </c>
      <c r="S61" s="38">
        <v>0</v>
      </c>
      <c r="T61" s="37">
        <f>SUMPRODUCT(LTA!J61:AN61,LTA!J$101:AN$101,LTA!J$105:AN$105)</f>
        <v>77.489999999999995</v>
      </c>
      <c r="U61" s="37">
        <f>SUMPRODUCT(LTA!J61:AN61,LTA!J$102:AN$102,LTA!J$105:AN$105)</f>
        <v>462.22407499999997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2.2000000000000002</v>
      </c>
      <c r="AB61" s="75">
        <f>-STOA!P61</f>
        <v>0</v>
      </c>
      <c r="AC61">
        <f t="shared" si="0"/>
        <v>9.8642930482004481</v>
      </c>
      <c r="AD61">
        <f t="shared" si="1"/>
        <v>1164.4563079280433</v>
      </c>
      <c r="AE61">
        <f>'IDT-1'!F61</f>
        <v>0</v>
      </c>
      <c r="AF61" s="24"/>
      <c r="AG61">
        <f t="shared" si="2"/>
        <v>1164.4563079280433</v>
      </c>
      <c r="AI61" s="34">
        <f>PXIL!J61</f>
        <v>0</v>
      </c>
      <c r="AJ61" s="34">
        <f>PXIL!P61</f>
        <v>0</v>
      </c>
      <c r="AK61" s="34">
        <f>RTM_IEX!J61</f>
        <v>4.8099999999999996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7.8397075365579312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437.20085601433698</v>
      </c>
      <c r="P62" s="36">
        <v>74.680000000000007</v>
      </c>
      <c r="Q62" s="36">
        <v>17.700000000000003</v>
      </c>
      <c r="R62" s="38">
        <v>23.7</v>
      </c>
      <c r="S62" s="38">
        <v>0</v>
      </c>
      <c r="T62" s="37">
        <f>SUMPRODUCT(LTA!J62:AN62,LTA!J$101:AN$101,LTA!J$105:AN$105)</f>
        <v>73.650000000000006</v>
      </c>
      <c r="U62" s="37">
        <f>SUMPRODUCT(LTA!J62:AN62,LTA!J$102:AN$102,LTA!J$105:AN$105)</f>
        <v>456.005966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2.2000000000000002</v>
      </c>
      <c r="AB62" s="75">
        <f>-STOA!P62</f>
        <v>0</v>
      </c>
      <c r="AC62">
        <f t="shared" si="0"/>
        <v>9.8605287268372113</v>
      </c>
      <c r="AD62">
        <f t="shared" si="1"/>
        <v>1164.0119387537834</v>
      </c>
      <c r="AE62">
        <f>'IDT-1'!F62</f>
        <v>0</v>
      </c>
      <c r="AF62" s="24"/>
      <c r="AG62">
        <f t="shared" si="2"/>
        <v>1164.0119387537834</v>
      </c>
      <c r="AI62" s="34">
        <f>PXIL!J62</f>
        <v>0</v>
      </c>
      <c r="AJ62" s="34">
        <f>PXIL!P62</f>
        <v>0</v>
      </c>
      <c r="AK62" s="34">
        <f>RTM_IEX!J62</f>
        <v>14.42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7.8397075365579312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439.98743217841604</v>
      </c>
      <c r="P63" s="36">
        <v>74.680000000000007</v>
      </c>
      <c r="Q63" s="36">
        <v>26.599999999999998</v>
      </c>
      <c r="R63" s="38">
        <v>23.7</v>
      </c>
      <c r="S63" s="38">
        <v>0</v>
      </c>
      <c r="T63" s="37">
        <f>SUMPRODUCT(LTA!J63:AN63,LTA!J$101:AN$101,LTA!J$105:AN$105)</f>
        <v>63.69</v>
      </c>
      <c r="U63" s="37">
        <f>SUMPRODUCT(LTA!J63:AN63,LTA!J$102:AN$102,LTA!J$105:AN$105)</f>
        <v>446.47389000000004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2.2000000000000002</v>
      </c>
      <c r="AB63" s="75">
        <f>-STOA!P63</f>
        <v>0</v>
      </c>
      <c r="AC63">
        <f t="shared" si="0"/>
        <v>9.8353665282154754</v>
      </c>
      <c r="AD63">
        <f t="shared" si="1"/>
        <v>1161.0416011164841</v>
      </c>
      <c r="AE63">
        <f>'IDT-1'!F63</f>
        <v>0</v>
      </c>
      <c r="AF63" s="24"/>
      <c r="AG63">
        <f t="shared" si="2"/>
        <v>1161.0416011164841</v>
      </c>
      <c r="AI63" s="34">
        <f>PXIL!J63</f>
        <v>0</v>
      </c>
      <c r="AJ63" s="34">
        <f>PXIL!P63</f>
        <v>0</v>
      </c>
      <c r="AK63" s="34">
        <f>RTM_IEX!J63</f>
        <v>19.23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7.8397075365579312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444.55178500118751</v>
      </c>
      <c r="P64" s="36">
        <v>74.680000000000007</v>
      </c>
      <c r="Q64" s="36">
        <v>26.599999999999998</v>
      </c>
      <c r="R64" s="38">
        <v>23.7</v>
      </c>
      <c r="S64" s="38">
        <v>0</v>
      </c>
      <c r="T64" s="37">
        <f>SUMPRODUCT(LTA!J64:AN64,LTA!J$101:AN$101,LTA!J$105:AN$105)</f>
        <v>56.769999999999996</v>
      </c>
      <c r="U64" s="37">
        <f>SUMPRODUCT(LTA!J64:AN64,LTA!J$102:AN$102,LTA!J$105:AN$105)</f>
        <v>439.39945300000005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2.2000000000000002</v>
      </c>
      <c r="AB64" s="75">
        <f>-STOA!P64</f>
        <v>0</v>
      </c>
      <c r="AC64">
        <f t="shared" si="0"/>
        <v>9.8072602871330385</v>
      </c>
      <c r="AD64">
        <f t="shared" si="1"/>
        <v>1157.723726276324</v>
      </c>
      <c r="AE64">
        <f>'IDT-1'!F64</f>
        <v>0</v>
      </c>
      <c r="AF64" s="24"/>
      <c r="AG64">
        <f t="shared" si="2"/>
        <v>1157.723726276324</v>
      </c>
      <c r="AI64" s="34">
        <f>PXIL!J64</f>
        <v>0</v>
      </c>
      <c r="AJ64" s="34">
        <f>PXIL!P64</f>
        <v>0</v>
      </c>
      <c r="AK64" s="34">
        <f>RTM_IEX!J64</f>
        <v>14.42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7.8397075365579312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446.44828060033655</v>
      </c>
      <c r="P65" s="36">
        <v>74.680000000000007</v>
      </c>
      <c r="Q65" s="36">
        <v>26.599999999999998</v>
      </c>
      <c r="R65" s="38">
        <v>23.7</v>
      </c>
      <c r="S65" s="38">
        <v>0</v>
      </c>
      <c r="T65" s="37">
        <f>SUMPRODUCT(LTA!J65:AN65,LTA!J$101:AN$101,LTA!J$105:AN$105)</f>
        <v>48.730000000000004</v>
      </c>
      <c r="U65" s="37">
        <f>SUMPRODUCT(LTA!J65:AN65,LTA!J$102:AN$102,LTA!J$105:AN$105)</f>
        <v>432.40286400000002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2.2000000000000002</v>
      </c>
      <c r="AB65" s="75">
        <f>-STOA!P65</f>
        <v>0</v>
      </c>
      <c r="AC65">
        <f t="shared" si="0"/>
        <v>9.6968835025658908</v>
      </c>
      <c r="AD65">
        <f t="shared" si="1"/>
        <v>1144.6940096600401</v>
      </c>
      <c r="AE65">
        <f>'IDT-1'!F65</f>
        <v>0</v>
      </c>
      <c r="AF65" s="24"/>
      <c r="AG65">
        <f t="shared" si="2"/>
        <v>1144.6940096600401</v>
      </c>
      <c r="AI65" s="34">
        <f>PXIL!J65</f>
        <v>0</v>
      </c>
      <c r="AJ65" s="34">
        <f>PXIL!P65</f>
        <v>0</v>
      </c>
      <c r="AK65" s="34">
        <f>RTM_IEX!J65</f>
        <v>14.42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7.8397075365579312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446.44823890554704</v>
      </c>
      <c r="P66" s="36">
        <v>74.680000000000007</v>
      </c>
      <c r="Q66" s="36">
        <v>26.599999999999998</v>
      </c>
      <c r="R66" s="38">
        <v>23.7</v>
      </c>
      <c r="S66" s="38">
        <v>0</v>
      </c>
      <c r="T66" s="37">
        <f>SUMPRODUCT(LTA!J66:AN66,LTA!J$101:AN$101,LTA!J$105:AN$105)</f>
        <v>40.590000000000003</v>
      </c>
      <c r="U66" s="37">
        <f>SUMPRODUCT(LTA!J66:AN66,LTA!J$102:AN$102,LTA!J$105:AN$105)</f>
        <v>425.08515200000005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11.54</v>
      </c>
      <c r="Z66" s="34">
        <f>IEX!P66</f>
        <v>0</v>
      </c>
      <c r="AA66" s="75">
        <f>STOA!J66</f>
        <v>2.2000000000000002</v>
      </c>
      <c r="AB66" s="75">
        <f>-STOA!P66</f>
        <v>0</v>
      </c>
      <c r="AC66">
        <f t="shared" si="0"/>
        <v>9.704378371529657</v>
      </c>
      <c r="AD66">
        <f t="shared" si="1"/>
        <v>1145.5787610962868</v>
      </c>
      <c r="AE66">
        <f>'IDT-1'!F66</f>
        <v>0</v>
      </c>
      <c r="AF66" s="24"/>
      <c r="AG66">
        <f t="shared" si="2"/>
        <v>1145.5787610962868</v>
      </c>
      <c r="AI66" s="34">
        <f>PXIL!J66</f>
        <v>0</v>
      </c>
      <c r="AJ66" s="34">
        <f>PXIL!P66</f>
        <v>0</v>
      </c>
      <c r="AK66" s="34">
        <f>RTM_IEX!J66</f>
        <v>19.23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7.8397075365579312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451.4987802821779</v>
      </c>
      <c r="P67" s="36">
        <v>74.680000000000007</v>
      </c>
      <c r="Q67" s="36">
        <v>26.599999999999998</v>
      </c>
      <c r="R67" s="38">
        <v>22.619999999999997</v>
      </c>
      <c r="S67" s="38">
        <v>0</v>
      </c>
      <c r="T67" s="37">
        <f>SUMPRODUCT(LTA!J67:AN67,LTA!J$101:AN$101,LTA!J$105:AN$105)</f>
        <v>33.33</v>
      </c>
      <c r="U67" s="37">
        <f>SUMPRODUCT(LTA!J67:AN67,LTA!J$102:AN$102,LTA!J$105:AN$105)</f>
        <v>417.97286700000001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21.15</v>
      </c>
      <c r="Z67" s="34">
        <f>IEX!P67</f>
        <v>0</v>
      </c>
      <c r="AA67" s="75">
        <f>STOA!J67</f>
        <v>2.2000000000000002</v>
      </c>
      <c r="AB67" s="75">
        <f>-STOA!P67</f>
        <v>0</v>
      </c>
      <c r="AC67">
        <f t="shared" si="0"/>
        <v>9.6170304284773813</v>
      </c>
      <c r="AD67">
        <f t="shared" si="1"/>
        <v>1135.2675443902585</v>
      </c>
      <c r="AE67">
        <f>'IDT-1'!F67</f>
        <v>0</v>
      </c>
      <c r="AF67" s="24"/>
      <c r="AG67">
        <f t="shared" si="2"/>
        <v>1135.2675443902585</v>
      </c>
      <c r="AI67" s="34">
        <f>PXIL!J67</f>
        <v>0</v>
      </c>
      <c r="AJ67" s="34">
        <f>PXIL!P67</f>
        <v>0</v>
      </c>
      <c r="AK67" s="34">
        <f>RTM_IEX!J67</f>
        <v>9.6199999999999992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7.8397075365579312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451.49871218664384</v>
      </c>
      <c r="P68" s="36">
        <v>74.680000000000007</v>
      </c>
      <c r="Q68" s="36">
        <v>26.599999999999998</v>
      </c>
      <c r="R68" s="38">
        <v>18.75</v>
      </c>
      <c r="S68" s="38">
        <v>0</v>
      </c>
      <c r="T68" s="37">
        <f>SUMPRODUCT(LTA!J68:AN68,LTA!J$101:AN$101,LTA!J$105:AN$105)</f>
        <v>24.84</v>
      </c>
      <c r="U68" s="37">
        <f>SUMPRODUCT(LTA!J68:AN68,LTA!J$102:AN$102,LTA!J$105:AN$105)</f>
        <v>413.12682899999999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37.49</v>
      </c>
      <c r="Z68" s="34">
        <f>IEX!P68</f>
        <v>0</v>
      </c>
      <c r="AA68" s="75">
        <f>STOA!J68</f>
        <v>2.2000000000000002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9.5693511372748947</v>
      </c>
      <c r="AD68">
        <f t="shared" ref="AD68:AD98" si="4">SUM(B68:AB68,AI68:AT68)-AC68</f>
        <v>1129.6391175859269</v>
      </c>
      <c r="AE68">
        <f>'IDT-1'!F68</f>
        <v>0</v>
      </c>
      <c r="AF68" s="24"/>
      <c r="AG68">
        <f t="shared" ref="AG68:AG98" si="5">SUM(AD68:AF68)</f>
        <v>1129.6391175859269</v>
      </c>
      <c r="AI68" s="34">
        <f>PXIL!J68</f>
        <v>0</v>
      </c>
      <c r="AJ68" s="34">
        <f>PXIL!P68</f>
        <v>0</v>
      </c>
      <c r="AK68" s="34">
        <f>RTM_IEX!J68</f>
        <v>4.8099999999999996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7.8397075365579312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457.48991241392667</v>
      </c>
      <c r="P69" s="36">
        <v>74.680000000000007</v>
      </c>
      <c r="Q69" s="36">
        <v>26.599999999999998</v>
      </c>
      <c r="R69" s="38">
        <v>9.5825451647183861</v>
      </c>
      <c r="S69" s="38">
        <v>0</v>
      </c>
      <c r="T69" s="37">
        <f>SUMPRODUCT(LTA!J69:AN69,LTA!J$101:AN$101,LTA!J$105:AN$105)</f>
        <v>16.32</v>
      </c>
      <c r="U69" s="37">
        <f>SUMPRODUCT(LTA!J69:AN69,LTA!J$102:AN$102,LTA!J$105:AN$105)</f>
        <v>409.65661499999999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64.41</v>
      </c>
      <c r="Z69" s="34">
        <f>IEX!P69</f>
        <v>0</v>
      </c>
      <c r="AA69" s="75">
        <f>STOA!J69</f>
        <v>2.2000000000000002</v>
      </c>
      <c r="AB69" s="75">
        <f>-STOA!P69</f>
        <v>0</v>
      </c>
      <c r="AC69">
        <f t="shared" si="3"/>
        <v>9.6679968009677033</v>
      </c>
      <c r="AD69">
        <f t="shared" si="4"/>
        <v>1141.2840033142352</v>
      </c>
      <c r="AE69">
        <f>'IDT-1'!F69</f>
        <v>0</v>
      </c>
      <c r="AF69" s="24"/>
      <c r="AG69">
        <f t="shared" si="5"/>
        <v>1141.2840033142352</v>
      </c>
      <c r="AI69" s="34">
        <f>PXIL!J69</f>
        <v>0</v>
      </c>
      <c r="AJ69" s="34">
        <f>PXIL!P69</f>
        <v>0</v>
      </c>
      <c r="AK69" s="34">
        <f>RTM_IEX!J69</f>
        <v>4.8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7.8397075365579312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464.07591364200982</v>
      </c>
      <c r="P70" s="36">
        <v>74.680000000000007</v>
      </c>
      <c r="Q70" s="36">
        <v>26.599999999999998</v>
      </c>
      <c r="R70" s="38">
        <v>4.54</v>
      </c>
      <c r="S70" s="38">
        <v>0</v>
      </c>
      <c r="T70" s="37">
        <f>SUMPRODUCT(LTA!J70:AN70,LTA!J$101:AN$101,LTA!J$105:AN$105)</f>
        <v>11.96</v>
      </c>
      <c r="U70" s="37">
        <f>SUMPRODUCT(LTA!J70:AN70,LTA!J$102:AN$102,LTA!J$105:AN$105)</f>
        <v>404.47972299999998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74.98</v>
      </c>
      <c r="Z70" s="34">
        <f>IEX!P70</f>
        <v>0</v>
      </c>
      <c r="AA70" s="75">
        <f>STOA!J70</f>
        <v>2.2000000000000002</v>
      </c>
      <c r="AB70" s="75">
        <f>-STOA!P70</f>
        <v>0</v>
      </c>
      <c r="AC70">
        <f t="shared" si="3"/>
        <v>9.6888816710999706</v>
      </c>
      <c r="AD70">
        <f t="shared" si="4"/>
        <v>1143.7494125074679</v>
      </c>
      <c r="AE70">
        <f>'IDT-1'!F70</f>
        <v>2.2879999999999998</v>
      </c>
      <c r="AF70" s="24"/>
      <c r="AG70">
        <f t="shared" si="5"/>
        <v>1146.0374125074679</v>
      </c>
      <c r="AI70" s="34">
        <f>PXIL!J70</f>
        <v>0</v>
      </c>
      <c r="AJ70" s="34">
        <f>PXIL!P70</f>
        <v>0</v>
      </c>
      <c r="AK70" s="34">
        <f>RTM_IEX!J70</f>
        <v>4.8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8.1594145283700765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544.18781637285144</v>
      </c>
      <c r="P71" s="36">
        <v>74.680000000000007</v>
      </c>
      <c r="Q71" s="36">
        <v>26.599999999999998</v>
      </c>
      <c r="R71" s="38">
        <v>2.21</v>
      </c>
      <c r="S71" s="38">
        <v>0</v>
      </c>
      <c r="T71" s="37">
        <f>SUMPRODUCT(LTA!J71:AN71,LTA!J$101:AN$101,LTA!J$105:AN$105)</f>
        <v>7.98</v>
      </c>
      <c r="U71" s="37">
        <f>SUMPRODUCT(LTA!J71:AN71,LTA!J$102:AN$102,LTA!J$105:AN$105)</f>
        <v>401.35580299999992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51.66</v>
      </c>
      <c r="Z71" s="34">
        <f>IEX!P71</f>
        <v>0</v>
      </c>
      <c r="AA71" s="75">
        <f>STOA!J71</f>
        <v>2.2999999999999998</v>
      </c>
      <c r="AB71" s="75">
        <f>-STOA!P71</f>
        <v>0</v>
      </c>
      <c r="AC71">
        <f t="shared" si="3"/>
        <v>10.201005419268041</v>
      </c>
      <c r="AD71">
        <f t="shared" si="4"/>
        <v>1164.0349784819534</v>
      </c>
      <c r="AE71">
        <f>'IDT-1'!F71</f>
        <v>0</v>
      </c>
      <c r="AF71" s="24"/>
      <c r="AG71">
        <f t="shared" si="5"/>
        <v>1164.0349784819534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8.1594145283700765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574.99835832281065</v>
      </c>
      <c r="P72" s="36">
        <v>74.680000000000007</v>
      </c>
      <c r="Q72" s="36">
        <v>26.599999999999998</v>
      </c>
      <c r="R72" s="38">
        <v>0.38</v>
      </c>
      <c r="S72" s="38">
        <v>0</v>
      </c>
      <c r="T72" s="37">
        <f>SUMPRODUCT(LTA!J72:AN72,LTA!J$101:AN$101,LTA!J$105:AN$105)</f>
        <v>3.38</v>
      </c>
      <c r="U72" s="37">
        <f>SUMPRODUCT(LTA!J72:AN72,LTA!J$102:AN$102,LTA!J$105:AN$105)</f>
        <v>398.87439799999993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47.25</v>
      </c>
      <c r="Z72" s="34">
        <f>IEX!P72</f>
        <v>0</v>
      </c>
      <c r="AA72" s="75">
        <f>STOA!J72</f>
        <v>2.2999999999999998</v>
      </c>
      <c r="AB72" s="75">
        <f>-STOA!P72</f>
        <v>0</v>
      </c>
      <c r="AC72">
        <f t="shared" si="3"/>
        <v>10.347914169647696</v>
      </c>
      <c r="AD72">
        <f t="shared" si="4"/>
        <v>1181.3772066815327</v>
      </c>
      <c r="AE72">
        <f>'IDT-1'!F72</f>
        <v>0</v>
      </c>
      <c r="AF72" s="24"/>
      <c r="AG72">
        <f t="shared" si="5"/>
        <v>1181.3772066815327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8.1594145283700765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620.03244968786396</v>
      </c>
      <c r="P73" s="36">
        <v>74.680000000000007</v>
      </c>
      <c r="Q73" s="36">
        <v>26.599999999999998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398.30999999999995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36.11</v>
      </c>
      <c r="Z73" s="34">
        <f>IEX!P73</f>
        <v>0</v>
      </c>
      <c r="AA73" s="75">
        <f>STOA!J73</f>
        <v>2.2999999999999998</v>
      </c>
      <c r="AB73" s="75">
        <f>-STOA!P73</f>
        <v>0</v>
      </c>
      <c r="AC73">
        <f t="shared" si="3"/>
        <v>10.934488439416365</v>
      </c>
      <c r="AD73">
        <f t="shared" si="4"/>
        <v>1290.7903257768176</v>
      </c>
      <c r="AE73">
        <f>'IDT-1'!F73</f>
        <v>0</v>
      </c>
      <c r="AF73" s="24"/>
      <c r="AG73">
        <f t="shared" si="5"/>
        <v>1290.7903257768176</v>
      </c>
      <c r="AI73" s="34">
        <f>PXIL!J73</f>
        <v>0</v>
      </c>
      <c r="AJ73" s="34">
        <f>PXIL!P73</f>
        <v>0</v>
      </c>
      <c r="AK73" s="34">
        <f>RTM_IEX!J73</f>
        <v>59.32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8.1594145283700765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662.23212751002575</v>
      </c>
      <c r="P74" s="36">
        <v>74.680000000000007</v>
      </c>
      <c r="Q74" s="36">
        <v>26.599999999999998</v>
      </c>
      <c r="R74" s="38">
        <v>0</v>
      </c>
      <c r="S74" s="38">
        <v>0</v>
      </c>
      <c r="T74" s="37">
        <f>SUMPRODUCT(LTA!J74:AN74,LTA!J$101:AN$101,LTA!J$105:AN$105)</f>
        <v>0.09</v>
      </c>
      <c r="U74" s="37">
        <f>SUMPRODUCT(LTA!J74:AN74,LTA!J$102:AN$102,LTA!J$105:AN$105)</f>
        <v>398.30999999999995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10.31</v>
      </c>
      <c r="Z74" s="34">
        <f>IEX!P74</f>
        <v>0</v>
      </c>
      <c r="AA74" s="75">
        <f>STOA!J74</f>
        <v>2.2999999999999998</v>
      </c>
      <c r="AB74" s="75">
        <f>-STOA!P74</f>
        <v>0</v>
      </c>
      <c r="AC74">
        <f t="shared" si="3"/>
        <v>11.033857733122522</v>
      </c>
      <c r="AD74">
        <f t="shared" si="4"/>
        <v>1302.5206343052732</v>
      </c>
      <c r="AE74">
        <f>'IDT-1'!F74</f>
        <v>0</v>
      </c>
      <c r="AF74" s="24"/>
      <c r="AG74">
        <f t="shared" si="5"/>
        <v>1302.5206343052732</v>
      </c>
      <c r="AI74" s="34">
        <f>PXIL!J74</f>
        <v>0</v>
      </c>
      <c r="AJ74" s="34">
        <f>PXIL!P74</f>
        <v>0</v>
      </c>
      <c r="AK74" s="34">
        <f>RTM_IEX!J74</f>
        <v>55.77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8.2490784242862318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68.5227571074943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583.793796123432</v>
      </c>
      <c r="P75" s="36">
        <v>74.680000000000007</v>
      </c>
      <c r="Q75" s="36">
        <v>26.599999999999998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399.45999999999992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8.77</v>
      </c>
      <c r="Z75" s="34">
        <f>IEX!P75</f>
        <v>0</v>
      </c>
      <c r="AA75" s="75">
        <f>STOA!J75</f>
        <v>2.2999999999999998</v>
      </c>
      <c r="AB75" s="75">
        <f>-STOA!P75</f>
        <v>0</v>
      </c>
      <c r="AC75">
        <f t="shared" si="3"/>
        <v>11.079672085903784</v>
      </c>
      <c r="AD75">
        <f t="shared" si="4"/>
        <v>1307.9289095693086</v>
      </c>
      <c r="AE75">
        <f>'IDT-1'!F75</f>
        <v>0</v>
      </c>
      <c r="AF75" s="24"/>
      <c r="AG75">
        <f t="shared" si="5"/>
        <v>1307.9289095693086</v>
      </c>
      <c r="AI75" s="34">
        <f>PXIL!J75</f>
        <v>0</v>
      </c>
      <c r="AJ75" s="34">
        <f>PXIL!P75</f>
        <v>0</v>
      </c>
      <c r="AK75" s="34">
        <f>RTM_IEX!J75</f>
        <v>138.96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8.2490784242862318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68.5227571074943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562.49802030088165</v>
      </c>
      <c r="P76" s="36">
        <v>74.680000000000007</v>
      </c>
      <c r="Q76" s="36">
        <v>26.599999999999998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399.45999999999992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5.51</v>
      </c>
      <c r="Z76" s="34">
        <f>IEX!P76</f>
        <v>0</v>
      </c>
      <c r="AA76" s="75">
        <f>STOA!J76</f>
        <v>2.2999999999999998</v>
      </c>
      <c r="AB76" s="75">
        <f>-STOA!P76</f>
        <v>0</v>
      </c>
      <c r="AC76">
        <f t="shared" si="3"/>
        <v>10.768571568994361</v>
      </c>
      <c r="AD76">
        <f t="shared" si="4"/>
        <v>1271.2042342636678</v>
      </c>
      <c r="AE76">
        <f>'IDT-1'!F76</f>
        <v>0</v>
      </c>
      <c r="AF76" s="24"/>
      <c r="AG76">
        <f t="shared" si="5"/>
        <v>1271.2042342636678</v>
      </c>
      <c r="AI76" s="34">
        <f>PXIL!J76</f>
        <v>0</v>
      </c>
      <c r="AJ76" s="34">
        <f>PXIL!P76</f>
        <v>0</v>
      </c>
      <c r="AK76" s="34">
        <f>RTM_IEX!J76</f>
        <v>126.48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8.2490784242862318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68.5227571074943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561.86917778947168</v>
      </c>
      <c r="P77" s="36">
        <v>74.680000000000007</v>
      </c>
      <c r="Q77" s="36">
        <v>26.599999999999998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399.45999999999992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10.97</v>
      </c>
      <c r="Z77" s="34">
        <f>IEX!P77</f>
        <v>0</v>
      </c>
      <c r="AA77" s="75">
        <f>STOA!J77</f>
        <v>2.2999999999999998</v>
      </c>
      <c r="AB77" s="75">
        <f>-STOA!P77</f>
        <v>0</v>
      </c>
      <c r="AC77">
        <f t="shared" si="3"/>
        <v>10.150509291898519</v>
      </c>
      <c r="AD77">
        <f t="shared" si="4"/>
        <v>1198.2434540293536</v>
      </c>
      <c r="AE77">
        <f>'IDT-1'!F77</f>
        <v>0</v>
      </c>
      <c r="AF77" s="24"/>
      <c r="AG77">
        <f t="shared" si="5"/>
        <v>1198.2434540293536</v>
      </c>
      <c r="AI77" s="34">
        <f>PXIL!J77</f>
        <v>0</v>
      </c>
      <c r="AJ77" s="34">
        <f>PXIL!P77</f>
        <v>0</v>
      </c>
      <c r="AK77" s="34">
        <f>RTM_IEX!J77</f>
        <v>48.07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8.2490784242862318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68.5227571074943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561.86917778947168</v>
      </c>
      <c r="P78" s="36">
        <v>74.680000000000007</v>
      </c>
      <c r="Q78" s="36">
        <v>26.599999999999998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399.45999999999992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19.59</v>
      </c>
      <c r="Z78" s="34">
        <f>IEX!P78</f>
        <v>0</v>
      </c>
      <c r="AA78" s="75">
        <f>STOA!J78</f>
        <v>2.2999999999999998</v>
      </c>
      <c r="AB78" s="75">
        <f>-STOA!P78</f>
        <v>0</v>
      </c>
      <c r="AC78">
        <f t="shared" si="3"/>
        <v>10.061385291898517</v>
      </c>
      <c r="AD78">
        <f t="shared" si="4"/>
        <v>1187.7225780293536</v>
      </c>
      <c r="AE78">
        <f>'IDT-1'!F78</f>
        <v>0</v>
      </c>
      <c r="AF78" s="24"/>
      <c r="AG78">
        <f t="shared" si="5"/>
        <v>1187.7225780293536</v>
      </c>
      <c r="AI78" s="34">
        <f>PXIL!J78</f>
        <v>0</v>
      </c>
      <c r="AJ78" s="34">
        <f>PXIL!P78</f>
        <v>0</v>
      </c>
      <c r="AK78" s="34">
        <f>RTM_IEX!J78</f>
        <v>28.84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8.2490784242862318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563.03323569471229</v>
      </c>
      <c r="P79" s="36">
        <v>74.680000000000007</v>
      </c>
      <c r="Q79" s="36">
        <v>26.599999999999998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399.37999999999994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14.42</v>
      </c>
      <c r="Z79" s="34">
        <f>IEX!P79</f>
        <v>0</v>
      </c>
      <c r="AA79" s="75">
        <f>STOA!J79</f>
        <v>2.2999999999999998</v>
      </c>
      <c r="AB79" s="75">
        <f>-STOA!P79</f>
        <v>0</v>
      </c>
      <c r="AC79">
        <f t="shared" si="3"/>
        <v>9.9957922185995898</v>
      </c>
      <c r="AD79">
        <f t="shared" si="4"/>
        <v>1179.9794719003992</v>
      </c>
      <c r="AE79">
        <f>'IDT-1'!F79</f>
        <v>6.8650000000000002</v>
      </c>
      <c r="AF79" s="24"/>
      <c r="AG79">
        <f t="shared" si="5"/>
        <v>1186.8444719003992</v>
      </c>
      <c r="AI79" s="34">
        <f>PXIL!J79</f>
        <v>0</v>
      </c>
      <c r="AJ79" s="34">
        <f>PXIL!P79</f>
        <v>0</v>
      </c>
      <c r="AK79" s="34">
        <f>RTM_IEX!J79</f>
        <v>24.03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8.2490784242862318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533.47710565705552</v>
      </c>
      <c r="P80" s="36">
        <v>74.680000000000007</v>
      </c>
      <c r="Q80" s="36">
        <v>26.599999999999998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399.37999999999994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4.8099999999999996</v>
      </c>
      <c r="Z80" s="34">
        <f>IEX!P80</f>
        <v>0</v>
      </c>
      <c r="AA80" s="75">
        <f>STOA!J80</f>
        <v>2.2999999999999998</v>
      </c>
      <c r="AB80" s="75">
        <f>-STOA!P80</f>
        <v>0</v>
      </c>
      <c r="AC80">
        <f t="shared" si="3"/>
        <v>9.747604726283269</v>
      </c>
      <c r="AD80">
        <f t="shared" si="4"/>
        <v>1150.6815293550585</v>
      </c>
      <c r="AE80">
        <f>'IDT-1'!F80</f>
        <v>13.73</v>
      </c>
      <c r="AF80" s="24"/>
      <c r="AG80">
        <f t="shared" si="5"/>
        <v>1164.4115293550585</v>
      </c>
      <c r="AI80" s="34">
        <f>PXIL!J80</f>
        <v>0</v>
      </c>
      <c r="AJ80" s="34">
        <f>PXIL!P80</f>
        <v>0</v>
      </c>
      <c r="AK80" s="34">
        <f>RTM_IEX!J80</f>
        <v>33.65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8.2490784242862318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69.606744762439192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514.49667234367257</v>
      </c>
      <c r="P81" s="36">
        <v>74.680000000000007</v>
      </c>
      <c r="Q81" s="36">
        <v>26.599999999999998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399.37999999999994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13.46</v>
      </c>
      <c r="Z81" s="34">
        <f>IEX!P81</f>
        <v>0</v>
      </c>
      <c r="AA81" s="75">
        <f>STOA!J81</f>
        <v>2.2999999999999998</v>
      </c>
      <c r="AB81" s="75">
        <f>-STOA!P81</f>
        <v>0</v>
      </c>
      <c r="AC81">
        <f t="shared" si="3"/>
        <v>9.4185457424553434</v>
      </c>
      <c r="AD81">
        <f t="shared" si="4"/>
        <v>1111.8368997879427</v>
      </c>
      <c r="AE81">
        <f>'IDT-1'!F81</f>
        <v>9.1530000000000005</v>
      </c>
      <c r="AF81" s="24"/>
      <c r="AG81">
        <f t="shared" si="5"/>
        <v>1120.9898997879427</v>
      </c>
      <c r="AI81" s="34">
        <f>PXIL!J81</f>
        <v>0</v>
      </c>
      <c r="AJ81" s="34">
        <f>PXIL!P81</f>
        <v>0</v>
      </c>
      <c r="AK81" s="34">
        <f>RTM_IEX!J81</f>
        <v>4.8099999999999996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8.2490784242862318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69.606744762439192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503.59507700325673</v>
      </c>
      <c r="P82" s="36">
        <v>74.680000000000007</v>
      </c>
      <c r="Q82" s="36">
        <v>26.599999999999998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399.37999999999994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17.3</v>
      </c>
      <c r="Z82" s="34">
        <f>IEX!P82</f>
        <v>0</v>
      </c>
      <c r="AA82" s="75">
        <f>STOA!J82</f>
        <v>2.2999999999999998</v>
      </c>
      <c r="AB82" s="75">
        <f>-STOA!P82</f>
        <v>0</v>
      </c>
      <c r="AC82">
        <f t="shared" si="3"/>
        <v>9.4035359188447387</v>
      </c>
      <c r="AD82">
        <f t="shared" si="4"/>
        <v>1089.9803142711373</v>
      </c>
      <c r="AE82">
        <f>'IDT-1'!F82</f>
        <v>0</v>
      </c>
      <c r="AF82" s="24"/>
      <c r="AG82">
        <f t="shared" si="5"/>
        <v>1089.9803142711373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8.2490784242862318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57.482716831308778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474.87631427278438</v>
      </c>
      <c r="P83" s="36">
        <v>74.680000000000007</v>
      </c>
      <c r="Q83" s="36">
        <v>26.599999999999998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397.59999999999997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2.2999999999999998</v>
      </c>
      <c r="AB83" s="75">
        <f>-STOA!P83</f>
        <v>0</v>
      </c>
      <c r="AC83">
        <f t="shared" si="3"/>
        <v>8.8558769000383872</v>
      </c>
      <c r="AD83">
        <f t="shared" si="4"/>
        <v>1045.415182628341</v>
      </c>
      <c r="AE83">
        <f>'IDT-1'!F83</f>
        <v>0</v>
      </c>
      <c r="AF83" s="24"/>
      <c r="AG83">
        <f t="shared" si="5"/>
        <v>1045.415182628341</v>
      </c>
      <c r="AI83" s="34">
        <f>PXIL!J83</f>
        <v>0</v>
      </c>
      <c r="AJ83" s="34">
        <f>PXIL!P83</f>
        <v>0</v>
      </c>
      <c r="AK83" s="34">
        <f>RTM_IEX!J83</f>
        <v>4.8099999999999996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8.2490784242862318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57.482716831308778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445.7601181848695</v>
      </c>
      <c r="P84" s="36">
        <v>74.680000000000007</v>
      </c>
      <c r="Q84" s="36">
        <v>26.599999999999998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397.59999999999997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2.2999999999999998</v>
      </c>
      <c r="AB84" s="75">
        <f>-STOA!P84</f>
        <v>0</v>
      </c>
      <c r="AC84">
        <f t="shared" si="3"/>
        <v>8.5708968528999012</v>
      </c>
      <c r="AD84">
        <f t="shared" si="4"/>
        <v>1011.7739665875646</v>
      </c>
      <c r="AE84">
        <f>'IDT-1'!F84</f>
        <v>0</v>
      </c>
      <c r="AF84" s="24"/>
      <c r="AG84">
        <f t="shared" si="5"/>
        <v>1011.7739665875646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8.2490784242862318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397.13741820238312</v>
      </c>
      <c r="P85" s="36">
        <v>74.680000000000007</v>
      </c>
      <c r="Q85" s="36">
        <v>26.596510560146925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397.59999999999997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2.2999999999999998</v>
      </c>
      <c r="AB85" s="75">
        <f>-STOA!P85</f>
        <v>0</v>
      </c>
      <c r="AC85">
        <f t="shared" si="3"/>
        <v>8.253492870978949</v>
      </c>
      <c r="AD85">
        <f t="shared" si="4"/>
        <v>974.30518224556272</v>
      </c>
      <c r="AE85">
        <f>'IDT-1'!F85</f>
        <v>0</v>
      </c>
      <c r="AF85" s="24"/>
      <c r="AG85">
        <f t="shared" si="5"/>
        <v>974.30518224556272</v>
      </c>
      <c r="AI85" s="34">
        <f>PXIL!J85</f>
        <v>0</v>
      </c>
      <c r="AJ85" s="34">
        <f>PXIL!P85</f>
        <v>0</v>
      </c>
      <c r="AK85" s="34">
        <f>RTM_IEX!J85</f>
        <v>9.61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8.2490784242862318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363.01313384103793</v>
      </c>
      <c r="P86" s="36">
        <v>74.680000000000007</v>
      </c>
      <c r="Q86" s="36">
        <v>26.596510560146925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397.59999999999997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2.2999999999999998</v>
      </c>
      <c r="AB86" s="75">
        <f>-STOA!P86</f>
        <v>0</v>
      </c>
      <c r="AC86">
        <f t="shared" si="3"/>
        <v>7.9668488823436494</v>
      </c>
      <c r="AD86">
        <f t="shared" si="4"/>
        <v>940.46754187285273</v>
      </c>
      <c r="AE86">
        <f>'IDT-1'!F86</f>
        <v>0</v>
      </c>
      <c r="AF86" s="24"/>
      <c r="AG86">
        <f t="shared" si="5"/>
        <v>940.46754187285273</v>
      </c>
      <c r="AI86" s="34">
        <f>PXIL!J86</f>
        <v>0</v>
      </c>
      <c r="AJ86" s="34">
        <f>PXIL!P86</f>
        <v>0</v>
      </c>
      <c r="AK86" s="34">
        <f>RTM_IEX!J86</f>
        <v>9.61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8.2490784242862318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363.52852329014968</v>
      </c>
      <c r="P87" s="36">
        <v>74.683335417597149</v>
      </c>
      <c r="Q87" s="36">
        <v>26.596510560146925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376.37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2.2999999999999998</v>
      </c>
      <c r="AB87" s="75">
        <f>-STOA!P87</f>
        <v>0</v>
      </c>
      <c r="AC87">
        <f t="shared" si="3"/>
        <v>7.7968617484728959</v>
      </c>
      <c r="AD87">
        <f t="shared" si="4"/>
        <v>900.31625387343252</v>
      </c>
      <c r="AE87">
        <f>'IDT-1'!F87</f>
        <v>0</v>
      </c>
      <c r="AF87" s="24"/>
      <c r="AG87">
        <f t="shared" si="5"/>
        <v>900.31625387343252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8.2490784242862318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363.00777829132608</v>
      </c>
      <c r="P88" s="36">
        <v>74.683335417597149</v>
      </c>
      <c r="Q88" s="36">
        <v>26.596510560146925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347.53000000000003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2.2999999999999998</v>
      </c>
      <c r="AB88" s="75">
        <f>-STOA!P88</f>
        <v>0</v>
      </c>
      <c r="AC88">
        <f t="shared" si="3"/>
        <v>7.5462439132338863</v>
      </c>
      <c r="AD88">
        <f t="shared" si="4"/>
        <v>890.81612670984794</v>
      </c>
      <c r="AE88">
        <f>'IDT-1'!F88</f>
        <v>0</v>
      </c>
      <c r="AF88" s="24"/>
      <c r="AG88">
        <f t="shared" si="5"/>
        <v>890.81612670984794</v>
      </c>
      <c r="AI88" s="34">
        <f>PXIL!J88</f>
        <v>0</v>
      </c>
      <c r="AJ88" s="34">
        <f>PXIL!P88</f>
        <v>0</v>
      </c>
      <c r="AK88" s="34">
        <f>RTM_IEX!J88</f>
        <v>9.61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8.2490784242862318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363.00777829132608</v>
      </c>
      <c r="P89" s="36">
        <v>74.683335417597149</v>
      </c>
      <c r="Q89" s="36">
        <v>26.596510560146925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347.53000000000003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2.2999999999999998</v>
      </c>
      <c r="AB89" s="75">
        <f>-STOA!P89</f>
        <v>0</v>
      </c>
      <c r="AC89">
        <f t="shared" si="3"/>
        <v>7.5502314904827772</v>
      </c>
      <c r="AD89">
        <f t="shared" si="4"/>
        <v>871.20213913259897</v>
      </c>
      <c r="AE89">
        <f>'IDT-1'!F89</f>
        <v>0</v>
      </c>
      <c r="AF89" s="24"/>
      <c r="AG89">
        <f t="shared" si="5"/>
        <v>871.20213913259897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8.2490784242862318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356.27173439161754</v>
      </c>
      <c r="P90" s="36">
        <v>74.683335417597149</v>
      </c>
      <c r="Q90" s="36">
        <v>26.596510560146925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347.45000000000005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2.2999999999999998</v>
      </c>
      <c r="AB90" s="75">
        <f>-STOA!P90</f>
        <v>0</v>
      </c>
      <c r="AC90">
        <f t="shared" si="3"/>
        <v>7.5353325103496722</v>
      </c>
      <c r="AD90">
        <f t="shared" si="4"/>
        <v>859.40099421302364</v>
      </c>
      <c r="AE90">
        <f>'IDT-1'!F90</f>
        <v>0</v>
      </c>
      <c r="AF90" s="24"/>
      <c r="AG90">
        <f t="shared" si="5"/>
        <v>859.40099421302364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8.2490784242862318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356.44819104097303</v>
      </c>
      <c r="P91" s="36">
        <v>74.683335417597149</v>
      </c>
      <c r="Q91" s="36">
        <v>7.6900000000000013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347.45000000000005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2.2000000000000002</v>
      </c>
      <c r="AB91" s="75">
        <f>-STOA!P91</f>
        <v>0</v>
      </c>
      <c r="AC91">
        <f t="shared" si="3"/>
        <v>7.461871634747915</v>
      </c>
      <c r="AD91">
        <f t="shared" si="4"/>
        <v>830.64440117783408</v>
      </c>
      <c r="AE91">
        <f>'IDT-1'!F91</f>
        <v>0</v>
      </c>
      <c r="AF91" s="24"/>
      <c r="AG91">
        <f t="shared" si="5"/>
        <v>830.64440117783408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8.2490784242862318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348.41007270001506</v>
      </c>
      <c r="P92" s="36">
        <v>74.683335417597149</v>
      </c>
      <c r="Q92" s="36">
        <v>7.6900000000000013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347.45000000000005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2.2000000000000002</v>
      </c>
      <c r="AB92" s="75">
        <f>-STOA!P92</f>
        <v>0</v>
      </c>
      <c r="AC92">
        <f t="shared" si="3"/>
        <v>7.436707229308313</v>
      </c>
      <c r="AD92">
        <f t="shared" si="4"/>
        <v>817.63144724231563</v>
      </c>
      <c r="AE92">
        <f>'IDT-1'!F92</f>
        <v>0</v>
      </c>
      <c r="AF92" s="24"/>
      <c r="AG92">
        <f t="shared" si="5"/>
        <v>817.63144724231563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8.2490784242862318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344.04707411308806</v>
      </c>
      <c r="P93" s="36">
        <v>33.65</v>
      </c>
      <c r="Q93" s="36">
        <v>7.6900000000000013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347.45000000000005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2.2000000000000002</v>
      </c>
      <c r="AB93" s="75">
        <f>-STOA!P93</f>
        <v>0</v>
      </c>
      <c r="AC93">
        <f t="shared" si="3"/>
        <v>6.8012432919236385</v>
      </c>
      <c r="AD93">
        <f t="shared" si="4"/>
        <v>802.87057717517632</v>
      </c>
      <c r="AE93">
        <f>'IDT-1'!F93</f>
        <v>0</v>
      </c>
      <c r="AF93" s="24"/>
      <c r="AG93">
        <f t="shared" si="5"/>
        <v>802.87057717517632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8.2490784242862318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344.04705098612726</v>
      </c>
      <c r="P94" s="36">
        <v>24.031387012987015</v>
      </c>
      <c r="Q94" s="36">
        <v>7.6900000000000013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352.26000000000005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2.2000000000000002</v>
      </c>
      <c r="AB94" s="75">
        <f>-STOA!P94</f>
        <v>0</v>
      </c>
      <c r="AC94">
        <f t="shared" si="3"/>
        <v>6.8455623258151492</v>
      </c>
      <c r="AD94">
        <f t="shared" si="4"/>
        <v>788.01762202731084</v>
      </c>
      <c r="AE94">
        <f>'IDT-1'!F94</f>
        <v>0</v>
      </c>
      <c r="AF94" s="24"/>
      <c r="AG94">
        <f t="shared" si="5"/>
        <v>788.01762202731084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8.2490784242862318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324.39808560040262</v>
      </c>
      <c r="P95" s="36">
        <v>24.031387012987015</v>
      </c>
      <c r="Q95" s="36">
        <v>7.6900000000000013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352.26000000000005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2.2000000000000002</v>
      </c>
      <c r="AB95" s="75">
        <f>-STOA!P95</f>
        <v>0</v>
      </c>
      <c r="AC95">
        <f t="shared" si="3"/>
        <v>6.5957994393261714</v>
      </c>
      <c r="AD95">
        <f t="shared" si="4"/>
        <v>778.61841952807526</v>
      </c>
      <c r="AE95">
        <f>'IDT-1'!F95</f>
        <v>0</v>
      </c>
      <c r="AF95" s="24"/>
      <c r="AG95">
        <f t="shared" si="5"/>
        <v>778.61841952807526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8.2490784242862318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317.14799536854912</v>
      </c>
      <c r="P96" s="36">
        <v>24.031387012987015</v>
      </c>
      <c r="Q96" s="36">
        <v>7.6900000000000013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352.26000000000005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2.2000000000000002</v>
      </c>
      <c r="AB96" s="75">
        <f>-STOA!P96</f>
        <v>0</v>
      </c>
      <c r="AC96">
        <f t="shared" si="3"/>
        <v>6.5348986813786016</v>
      </c>
      <c r="AD96">
        <f t="shared" si="4"/>
        <v>771.42923005416924</v>
      </c>
      <c r="AE96">
        <f>'IDT-1'!F96</f>
        <v>0</v>
      </c>
      <c r="AF96" s="24"/>
      <c r="AG96">
        <f t="shared" si="5"/>
        <v>771.42923005416924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8.2490784242862318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303.69714218851243</v>
      </c>
      <c r="P97" s="36">
        <v>24.031387012987015</v>
      </c>
      <c r="Q97" s="36">
        <v>7.6900000000000013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352.26000000000005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2.2000000000000002</v>
      </c>
      <c r="AB97" s="75">
        <f>-STOA!P97</f>
        <v>0</v>
      </c>
      <c r="AC97">
        <f t="shared" si="3"/>
        <v>6.6336904577885196</v>
      </c>
      <c r="AD97">
        <f t="shared" si="4"/>
        <v>732.87958509772272</v>
      </c>
      <c r="AE97">
        <f>'IDT-1'!F97</f>
        <v>0</v>
      </c>
      <c r="AF97" s="24"/>
      <c r="AG97">
        <f t="shared" si="5"/>
        <v>732.87958509772272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8.2490784242862318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299.3353321885125</v>
      </c>
      <c r="P98" s="36">
        <v>24.031387012987015</v>
      </c>
      <c r="Q98" s="36">
        <v>7.6900000000000013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312.60000000000002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2.2000000000000002</v>
      </c>
      <c r="AB98" s="75">
        <f>-STOA!P98</f>
        <v>0</v>
      </c>
      <c r="AC98">
        <f t="shared" si="3"/>
        <v>6.0521283106662942</v>
      </c>
      <c r="AD98">
        <f t="shared" si="4"/>
        <v>714.43933724484498</v>
      </c>
      <c r="AE98">
        <f>'IDT-1'!F98</f>
        <v>0</v>
      </c>
      <c r="AF98" s="24"/>
      <c r="AG98">
        <f t="shared" si="5"/>
        <v>714.43933724484498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0.18566282249999999</v>
      </c>
      <c r="E99">
        <f t="shared" si="6"/>
        <v>0.19737798491758415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1.5206617152147628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9.8764651214824486</v>
      </c>
      <c r="P99" s="36">
        <f t="shared" si="6"/>
        <v>1.4076670836458753</v>
      </c>
      <c r="Q99" s="36">
        <f t="shared" si="6"/>
        <v>0.41012226584022043</v>
      </c>
      <c r="R99" s="38">
        <f>SUM(R3:R98)/4000</f>
        <v>0.22088434694877424</v>
      </c>
      <c r="S99" s="38">
        <f t="shared" si="6"/>
        <v>0</v>
      </c>
      <c r="T99" s="37">
        <f t="shared" si="6"/>
        <v>0.65224000000000026</v>
      </c>
      <c r="U99" s="37">
        <f t="shared" si="6"/>
        <v>9.1300652794999984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0.28666499999999995</v>
      </c>
      <c r="Z99" s="34">
        <f t="shared" si="6"/>
        <v>-8.4675E-2</v>
      </c>
      <c r="AA99" s="75">
        <f t="shared" si="6"/>
        <v>5.3900000000000003E-2</v>
      </c>
      <c r="AB99" s="75">
        <f t="shared" si="6"/>
        <v>0</v>
      </c>
      <c r="AC99">
        <f t="shared" si="6"/>
        <v>0.20619067523608967</v>
      </c>
      <c r="AD99">
        <f t="shared" si="6"/>
        <v>23.920698444813571</v>
      </c>
      <c r="AE99">
        <f t="shared" si="6"/>
        <v>4.4778750000000006E-2</v>
      </c>
      <c r="AG99">
        <f t="shared" si="6"/>
        <v>23.965477194813566</v>
      </c>
      <c r="AI99">
        <f t="shared" si="6"/>
        <v>0</v>
      </c>
      <c r="AJ99">
        <f t="shared" si="6"/>
        <v>0</v>
      </c>
      <c r="AK99">
        <f t="shared" si="6"/>
        <v>0.3941024999999998</v>
      </c>
      <c r="AL99">
        <f t="shared" si="6"/>
        <v>-0.12425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1.2538800000000001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0.79101683719707405</v>
      </c>
      <c r="AD3">
        <f>SUM(B3:AB3,AI3:AR3)-AC3</f>
        <v>93.377654257692697</v>
      </c>
      <c r="AE3">
        <f>'IDT-1'!E3</f>
        <v>0</v>
      </c>
      <c r="AF3" s="24"/>
      <c r="AG3">
        <f>SUM(AD3:AF3)</f>
        <v>93.377654257692697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71.14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1.2538800000000001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0.77480483719707394</v>
      </c>
      <c r="AD4">
        <f t="shared" ref="AD4:AD67" si="1">SUM(B4:AB4,AI4:AR4)-AC4</f>
        <v>91.4638662576927</v>
      </c>
      <c r="AE4">
        <f>'IDT-1'!E4</f>
        <v>0</v>
      </c>
      <c r="AF4" s="24"/>
      <c r="AG4">
        <f t="shared" ref="AG4:AG67" si="2">SUM(AD4:AF4)</f>
        <v>91.4638662576927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69.209999999999994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1.2538800000000001</v>
      </c>
      <c r="E5">
        <f>GT_NG!S5</f>
        <v>1.4862305746295628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0.76172058569462586</v>
      </c>
      <c r="AD5">
        <f t="shared" si="1"/>
        <v>89.91930152080846</v>
      </c>
      <c r="AE5">
        <f>'IDT-1'!E5</f>
        <v>0</v>
      </c>
      <c r="AF5" s="24"/>
      <c r="AG5">
        <f t="shared" si="2"/>
        <v>89.91930152080846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68.25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1.2538800000000001</v>
      </c>
      <c r="E6">
        <f>GT_NG!S6</f>
        <v>1.4862305746295628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0.73752858569462598</v>
      </c>
      <c r="AD6">
        <f t="shared" si="1"/>
        <v>87.063493520808478</v>
      </c>
      <c r="AE6">
        <f>'IDT-1'!E6</f>
        <v>0</v>
      </c>
      <c r="AF6" s="24"/>
      <c r="AG6">
        <f t="shared" si="2"/>
        <v>87.063493520808478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65.37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1.2538800000000001</v>
      </c>
      <c r="E7">
        <f>GT_NG!S7</f>
        <v>1.4862305746295628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0.72946458569462591</v>
      </c>
      <c r="AD7">
        <f t="shared" si="1"/>
        <v>86.111557520808461</v>
      </c>
      <c r="AE7">
        <f>'IDT-1'!E7</f>
        <v>0</v>
      </c>
      <c r="AF7" s="24"/>
      <c r="AG7">
        <f t="shared" si="2"/>
        <v>86.111557520808461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64.41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1.2538800000000001</v>
      </c>
      <c r="E8">
        <f>GT_NG!S8</f>
        <v>1.4862305746295628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0.72140058569462595</v>
      </c>
      <c r="AD8">
        <f t="shared" si="1"/>
        <v>85.159621520808457</v>
      </c>
      <c r="AE8">
        <f>'IDT-1'!E8</f>
        <v>0</v>
      </c>
      <c r="AF8" s="24"/>
      <c r="AG8">
        <f t="shared" si="2"/>
        <v>85.159621520808457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63.45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1.2538800000000001</v>
      </c>
      <c r="E9">
        <f>GT_NG!S9</f>
        <v>1.4862305746295628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0.72140058569462595</v>
      </c>
      <c r="AD9">
        <f t="shared" si="1"/>
        <v>85.159621520808457</v>
      </c>
      <c r="AE9">
        <f>'IDT-1'!E9</f>
        <v>0</v>
      </c>
      <c r="AF9" s="24"/>
      <c r="AG9">
        <f t="shared" si="2"/>
        <v>85.159621520808457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63.45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1.2538800000000001</v>
      </c>
      <c r="E10">
        <f>GT_NG!S10</f>
        <v>1.4862305746295628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0.71325258569462591</v>
      </c>
      <c r="AD10">
        <f t="shared" si="1"/>
        <v>84.197769520808464</v>
      </c>
      <c r="AE10">
        <f>'IDT-1'!E10</f>
        <v>0</v>
      </c>
      <c r="AF10" s="24"/>
      <c r="AG10">
        <f t="shared" si="2"/>
        <v>84.197769520808464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62.48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1.2538800000000001</v>
      </c>
      <c r="E11">
        <f>GT_NG!S11</f>
        <v>1.4862305746295628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0.71325258569462591</v>
      </c>
      <c r="AD11">
        <f t="shared" si="1"/>
        <v>84.197769520808464</v>
      </c>
      <c r="AE11">
        <f>'IDT-1'!E11</f>
        <v>0</v>
      </c>
      <c r="AF11" s="24"/>
      <c r="AG11">
        <f t="shared" si="2"/>
        <v>84.197769520808464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62.48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1.2538800000000001</v>
      </c>
      <c r="E12">
        <f>GT_NG!S12</f>
        <v>1.4862305746295628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0.70518858569462595</v>
      </c>
      <c r="AD12">
        <f t="shared" si="1"/>
        <v>83.245833520808461</v>
      </c>
      <c r="AE12">
        <f>'IDT-1'!E12</f>
        <v>0</v>
      </c>
      <c r="AF12" s="24"/>
      <c r="AG12">
        <f t="shared" si="2"/>
        <v>83.245833520808461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61.52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1.2538800000000001</v>
      </c>
      <c r="E13">
        <f>GT_NG!S13</f>
        <v>1.4862305746295628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0.70518858569462595</v>
      </c>
      <c r="AD13">
        <f t="shared" si="1"/>
        <v>83.245833520808461</v>
      </c>
      <c r="AE13">
        <f>'IDT-1'!E13</f>
        <v>0</v>
      </c>
      <c r="AF13" s="24"/>
      <c r="AG13">
        <f t="shared" si="2"/>
        <v>83.245833520808461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61.52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1.2538800000000001</v>
      </c>
      <c r="E14">
        <f>GT_NG!S14</f>
        <v>1.4862305746295628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0.69712458569462588</v>
      </c>
      <c r="AD14">
        <f t="shared" si="1"/>
        <v>82.293897520808471</v>
      </c>
      <c r="AE14">
        <f>'IDT-1'!E14</f>
        <v>0</v>
      </c>
      <c r="AF14" s="24"/>
      <c r="AG14">
        <f t="shared" si="2"/>
        <v>82.293897520808471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60.56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1.2538800000000001</v>
      </c>
      <c r="E15">
        <f>GT_NG!S15</f>
        <v>1.4862305746295628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0.69712458569462588</v>
      </c>
      <c r="AD15">
        <f t="shared" si="1"/>
        <v>82.293897520808471</v>
      </c>
      <c r="AE15">
        <f>'IDT-1'!E15</f>
        <v>0</v>
      </c>
      <c r="AF15" s="24"/>
      <c r="AG15">
        <f t="shared" si="2"/>
        <v>82.293897520808471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60.56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1.2538800000000001</v>
      </c>
      <c r="E16">
        <f>GT_NG!S16</f>
        <v>1.4862305746295628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0.69712458569462588</v>
      </c>
      <c r="AD16">
        <f t="shared" si="1"/>
        <v>82.293897520808471</v>
      </c>
      <c r="AE16">
        <f>'IDT-1'!E16</f>
        <v>0</v>
      </c>
      <c r="AF16" s="24"/>
      <c r="AG16">
        <f t="shared" si="2"/>
        <v>82.293897520808471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60.56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1.2538800000000001</v>
      </c>
      <c r="E17">
        <f>GT_NG!S17</f>
        <v>1.4862305746295628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0.68906058569462592</v>
      </c>
      <c r="AD17">
        <f t="shared" si="1"/>
        <v>81.341961520808468</v>
      </c>
      <c r="AE17">
        <f>'IDT-1'!E17</f>
        <v>0</v>
      </c>
      <c r="AF17" s="24"/>
      <c r="AG17">
        <f t="shared" si="2"/>
        <v>81.341961520808468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59.6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1.2538800000000001</v>
      </c>
      <c r="E18">
        <f>GT_NG!S18</f>
        <v>1.4862305746295628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0.69712458569462588</v>
      </c>
      <c r="AD18">
        <f t="shared" si="1"/>
        <v>82.293897520808471</v>
      </c>
      <c r="AE18">
        <f>'IDT-1'!E18</f>
        <v>0</v>
      </c>
      <c r="AF18" s="24"/>
      <c r="AG18">
        <f t="shared" si="2"/>
        <v>82.293897520808471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60.56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1.2538800000000001</v>
      </c>
      <c r="E19">
        <f>GT_NG!S19</f>
        <v>1.4862305746295628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0.69712458569462588</v>
      </c>
      <c r="AD19">
        <f t="shared" si="1"/>
        <v>82.293897520808471</v>
      </c>
      <c r="AE19">
        <f>'IDT-1'!E19</f>
        <v>0</v>
      </c>
      <c r="AF19" s="24"/>
      <c r="AG19">
        <f t="shared" si="2"/>
        <v>82.293897520808471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60.56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1.2538800000000001</v>
      </c>
      <c r="E20">
        <f>GT_NG!S20</f>
        <v>1.4862305746295628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0.69712458569462588</v>
      </c>
      <c r="AD20">
        <f t="shared" si="1"/>
        <v>82.293897520808471</v>
      </c>
      <c r="AE20">
        <f>'IDT-1'!E20</f>
        <v>0</v>
      </c>
      <c r="AF20" s="24"/>
      <c r="AG20">
        <f t="shared" si="2"/>
        <v>82.293897520808471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60.56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1.2538800000000001</v>
      </c>
      <c r="E21">
        <f>GT_NG!S21</f>
        <v>1.4862305746295628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0.69712458569462588</v>
      </c>
      <c r="AD21">
        <f t="shared" si="1"/>
        <v>82.293897520808471</v>
      </c>
      <c r="AE21">
        <f>'IDT-1'!E21</f>
        <v>0</v>
      </c>
      <c r="AF21" s="24"/>
      <c r="AG21">
        <f t="shared" si="2"/>
        <v>82.293897520808471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60.56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1.2538800000000001</v>
      </c>
      <c r="E22">
        <f>GT_NG!S22</f>
        <v>1.4862305746295628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0.71325258569462591</v>
      </c>
      <c r="AD22">
        <f t="shared" si="1"/>
        <v>84.197769520808464</v>
      </c>
      <c r="AE22">
        <f>'IDT-1'!E22</f>
        <v>0</v>
      </c>
      <c r="AF22" s="24"/>
      <c r="AG22">
        <f t="shared" si="2"/>
        <v>84.197769520808464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62.48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1.2538800000000001</v>
      </c>
      <c r="E23">
        <f>GT_NG!S23</f>
        <v>1.4862305746295628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0.72946458569462591</v>
      </c>
      <c r="AD23">
        <f t="shared" si="1"/>
        <v>86.111557520808461</v>
      </c>
      <c r="AE23">
        <f>'IDT-1'!E23</f>
        <v>0</v>
      </c>
      <c r="AF23" s="24"/>
      <c r="AG23">
        <f t="shared" si="2"/>
        <v>86.111557520808461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64.41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1.2538800000000001</v>
      </c>
      <c r="E24">
        <f>GT_NG!S24</f>
        <v>1.4862305746295628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0.73752858569462598</v>
      </c>
      <c r="AD24">
        <f t="shared" si="1"/>
        <v>87.063493520808478</v>
      </c>
      <c r="AE24">
        <f>'IDT-1'!E24</f>
        <v>0</v>
      </c>
      <c r="AF24" s="24"/>
      <c r="AG24">
        <f t="shared" si="2"/>
        <v>87.063493520808478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65.37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1.2538800000000001</v>
      </c>
      <c r="E25">
        <f>GT_NG!S25</f>
        <v>1.4862305746295628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0.76172058569462586</v>
      </c>
      <c r="AD25">
        <f t="shared" si="1"/>
        <v>89.91930152080846</v>
      </c>
      <c r="AE25">
        <f>'IDT-1'!E25</f>
        <v>0</v>
      </c>
      <c r="AF25" s="24"/>
      <c r="AG25">
        <f t="shared" si="2"/>
        <v>89.91930152080846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68.25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1.2538800000000001</v>
      </c>
      <c r="E26">
        <f>GT_NG!S26</f>
        <v>1.4862305746295628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0.77784858569462589</v>
      </c>
      <c r="AD26">
        <f t="shared" si="1"/>
        <v>91.823173520808453</v>
      </c>
      <c r="AE26">
        <f>'IDT-1'!E26</f>
        <v>0</v>
      </c>
      <c r="AF26" s="24"/>
      <c r="AG26">
        <f t="shared" si="2"/>
        <v>91.823173520808453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70.17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1.2538800000000001</v>
      </c>
      <c r="E27">
        <f>GT_NG!S27</f>
        <v>1.4862305746295628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0.82052013652232247</v>
      </c>
      <c r="AD27">
        <f t="shared" si="1"/>
        <v>96.860448497087503</v>
      </c>
      <c r="AE27">
        <f>'IDT-1'!E27</f>
        <v>0</v>
      </c>
      <c r="AF27" s="24"/>
      <c r="AG27">
        <f t="shared" si="2"/>
        <v>96.860448497087503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75.94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1.2538800000000001</v>
      </c>
      <c r="E28">
        <f>GT_NG!S28</f>
        <v>1.4862305746295628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0.86898813652232243</v>
      </c>
      <c r="AD28">
        <f t="shared" si="1"/>
        <v>102.5819804970875</v>
      </c>
      <c r="AE28">
        <f>'IDT-1'!E28</f>
        <v>0</v>
      </c>
      <c r="AF28" s="24"/>
      <c r="AG28">
        <f t="shared" si="2"/>
        <v>102.5819804970875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81.709999999999994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1.2538800000000001</v>
      </c>
      <c r="E29">
        <f>GT_NG!S29</f>
        <v>1.4862305746295628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0.90939213652232254</v>
      </c>
      <c r="AD29">
        <f t="shared" si="1"/>
        <v>107.35157649708749</v>
      </c>
      <c r="AE29">
        <f>'IDT-1'!E29</f>
        <v>0</v>
      </c>
      <c r="AF29" s="24"/>
      <c r="AG29">
        <f t="shared" si="2"/>
        <v>107.35157649708749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86.52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1.2538800000000001</v>
      </c>
      <c r="E30">
        <f>GT_NG!S30</f>
        <v>1.4862305746295628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0.94970492882688817</v>
      </c>
      <c r="AD30">
        <f t="shared" si="1"/>
        <v>112.11040564580267</v>
      </c>
      <c r="AE30">
        <f>'IDT-1'!E30</f>
        <v>0</v>
      </c>
      <c r="AF30" s="24"/>
      <c r="AG30">
        <f t="shared" si="2"/>
        <v>112.11040564580267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91.32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1.2538800000000001</v>
      </c>
      <c r="E31">
        <f>GT_NG!S31</f>
        <v>1.4862305746295628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0.96591692882688829</v>
      </c>
      <c r="AD31">
        <f t="shared" si="1"/>
        <v>114.02419364580268</v>
      </c>
      <c r="AE31">
        <f>'IDT-1'!E31</f>
        <v>0</v>
      </c>
      <c r="AF31" s="24"/>
      <c r="AG31">
        <f t="shared" si="2"/>
        <v>114.02419364580268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93.25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1.4862305746295628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1.0062369288268882</v>
      </c>
      <c r="AD32">
        <f t="shared" si="1"/>
        <v>118.78387364580266</v>
      </c>
      <c r="AE32">
        <f>'IDT-1'!E32</f>
        <v>0</v>
      </c>
      <c r="AF32" s="24"/>
      <c r="AG32">
        <f t="shared" si="2"/>
        <v>118.78387364580266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98.05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1.4862305746295628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1.0385769288268882</v>
      </c>
      <c r="AD33">
        <f t="shared" si="1"/>
        <v>122.60153364580269</v>
      </c>
      <c r="AE33">
        <f>'IDT-1'!E33</f>
        <v>0</v>
      </c>
      <c r="AF33" s="24"/>
      <c r="AG33">
        <f t="shared" si="2"/>
        <v>122.60153364580269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101.9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1.4862305746295628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1.0788969288268881</v>
      </c>
      <c r="AD34">
        <f t="shared" si="1"/>
        <v>127.36121364580266</v>
      </c>
      <c r="AE34">
        <f>'IDT-1'!E34</f>
        <v>0</v>
      </c>
      <c r="AF34" s="24"/>
      <c r="AG34">
        <f t="shared" si="2"/>
        <v>127.36121364580266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106.7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1.4862305746295628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1.1112369288268882</v>
      </c>
      <c r="AD35">
        <f t="shared" si="1"/>
        <v>131.17887364580267</v>
      </c>
      <c r="AE35">
        <f>'IDT-1'!E35</f>
        <v>0</v>
      </c>
      <c r="AF35" s="24"/>
      <c r="AG35">
        <f t="shared" si="2"/>
        <v>131.17887364580267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110.55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1.4862305746295628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1.1434929288268882</v>
      </c>
      <c r="AD36">
        <f t="shared" si="1"/>
        <v>134.98661764580265</v>
      </c>
      <c r="AE36">
        <f>'IDT-1'!E36</f>
        <v>0</v>
      </c>
      <c r="AF36" s="24"/>
      <c r="AG36">
        <f t="shared" si="2"/>
        <v>134.98661764580265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114.39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1.2538800000000001</v>
      </c>
      <c r="E37">
        <f>GT_NG!S37</f>
        <v>1.4862305746295628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1.1838969288268881</v>
      </c>
      <c r="AD37">
        <f t="shared" si="1"/>
        <v>139.75621364580266</v>
      </c>
      <c r="AE37">
        <f>'IDT-1'!E37</f>
        <v>0</v>
      </c>
      <c r="AF37" s="24"/>
      <c r="AG37">
        <f t="shared" si="2"/>
        <v>139.75621364580266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119.2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1.2538800000000001</v>
      </c>
      <c r="E38">
        <f>GT_NG!S38</f>
        <v>1.4862305746295628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1.2081729288268881</v>
      </c>
      <c r="AD38">
        <f t="shared" si="1"/>
        <v>142.62193764580269</v>
      </c>
      <c r="AE38">
        <f>'IDT-1'!E38</f>
        <v>0</v>
      </c>
      <c r="AF38" s="24"/>
      <c r="AG38">
        <f t="shared" si="2"/>
        <v>142.62193764580269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122.09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1.2538800000000001</v>
      </c>
      <c r="E39">
        <f>GT_NG!S39</f>
        <v>1.4700758944705459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51.43</v>
      </c>
      <c r="AB39" s="75">
        <f>-STOA!Q39</f>
        <v>0</v>
      </c>
      <c r="AC39">
        <f t="shared" si="0"/>
        <v>1.2281972295135526</v>
      </c>
      <c r="AD39">
        <f t="shared" si="1"/>
        <v>144.98575866495699</v>
      </c>
      <c r="AE39">
        <f>'IDT-1'!E39</f>
        <v>0</v>
      </c>
      <c r="AF39" s="24"/>
      <c r="AG39">
        <f t="shared" si="2"/>
        <v>144.98575866495699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73.06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1.2538800000000001</v>
      </c>
      <c r="E40">
        <f>GT_NG!S40</f>
        <v>1.4700758944705459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52.870000000000005</v>
      </c>
      <c r="AB40" s="75">
        <f>-STOA!Q40</f>
        <v>0</v>
      </c>
      <c r="AC40">
        <f t="shared" si="0"/>
        <v>1.2483572295135525</v>
      </c>
      <c r="AD40">
        <f t="shared" si="1"/>
        <v>147.36559866495702</v>
      </c>
      <c r="AE40">
        <f>'IDT-1'!E40</f>
        <v>0</v>
      </c>
      <c r="AF40" s="24"/>
      <c r="AG40">
        <f t="shared" si="2"/>
        <v>147.36559866495702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74.02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1.2538800000000001</v>
      </c>
      <c r="E41">
        <f>GT_NG!S41</f>
        <v>1.4700758944705459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52.870000000000005</v>
      </c>
      <c r="AB41" s="75">
        <f>-STOA!Q41</f>
        <v>0</v>
      </c>
      <c r="AC41">
        <f t="shared" si="0"/>
        <v>1.2564212295135526</v>
      </c>
      <c r="AD41">
        <f t="shared" si="1"/>
        <v>148.31753466495698</v>
      </c>
      <c r="AE41">
        <f>'IDT-1'!E41</f>
        <v>0</v>
      </c>
      <c r="AF41" s="24"/>
      <c r="AG41">
        <f t="shared" si="2"/>
        <v>148.31753466495698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74.98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1.2538800000000001</v>
      </c>
      <c r="E42">
        <f>GT_NG!S42</f>
        <v>1.4700758944705459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52.870000000000005</v>
      </c>
      <c r="AB42" s="75">
        <f>-STOA!Q42</f>
        <v>0</v>
      </c>
      <c r="AC42">
        <f t="shared" si="0"/>
        <v>1.2644852295135525</v>
      </c>
      <c r="AD42">
        <f t="shared" si="1"/>
        <v>149.269470664957</v>
      </c>
      <c r="AE42">
        <f>'IDT-1'!E42</f>
        <v>0</v>
      </c>
      <c r="AF42" s="24"/>
      <c r="AG42">
        <f t="shared" si="2"/>
        <v>149.269470664957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75.94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1.2538800000000001</v>
      </c>
      <c r="E43">
        <f>GT_NG!S43</f>
        <v>1.4700758944705459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18.999111485222592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1.2725417659894223</v>
      </c>
      <c r="AD43">
        <f t="shared" si="1"/>
        <v>150.22052561370373</v>
      </c>
      <c r="AE43">
        <f>'IDT-1'!E43</f>
        <v>0</v>
      </c>
      <c r="AF43" s="24"/>
      <c r="AG43">
        <f t="shared" si="2"/>
        <v>150.22052561370373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76.900000000000006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1.2538800000000001</v>
      </c>
      <c r="E44">
        <f>GT_NG!S44</f>
        <v>1.4700758944705459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18.999111485222592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1.2725417659894223</v>
      </c>
      <c r="AD44">
        <f t="shared" si="1"/>
        <v>150.22052561370373</v>
      </c>
      <c r="AE44">
        <f>'IDT-1'!E44</f>
        <v>0</v>
      </c>
      <c r="AF44" s="24"/>
      <c r="AG44">
        <f t="shared" si="2"/>
        <v>150.22052561370373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76.900000000000006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1.2538800000000001</v>
      </c>
      <c r="E45">
        <f>GT_NG!S45</f>
        <v>1.4700758944705459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18.999111485222592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1.2725417659894223</v>
      </c>
      <c r="AD45">
        <f t="shared" si="1"/>
        <v>150.22052561370373</v>
      </c>
      <c r="AE45">
        <f>'IDT-1'!E45</f>
        <v>0</v>
      </c>
      <c r="AF45" s="24"/>
      <c r="AG45">
        <f t="shared" si="2"/>
        <v>150.22052561370373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76.900000000000006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1.4700758944705459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18.999111485222592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1.2725417659894223</v>
      </c>
      <c r="AD46">
        <f t="shared" si="1"/>
        <v>150.22052561370373</v>
      </c>
      <c r="AE46">
        <f>'IDT-1'!E46</f>
        <v>0</v>
      </c>
      <c r="AF46" s="24"/>
      <c r="AG46">
        <f t="shared" si="2"/>
        <v>150.22052561370373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76.900000000000006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1.4700758944705459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18.999132301228475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1.2725419408438716</v>
      </c>
      <c r="AD47">
        <f t="shared" si="1"/>
        <v>150.22054625485518</v>
      </c>
      <c r="AE47">
        <f>'IDT-1'!E47</f>
        <v>0</v>
      </c>
      <c r="AF47" s="24"/>
      <c r="AG47">
        <f t="shared" si="2"/>
        <v>150.22054625485518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76.900000000000006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1.4700758944705459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18.999132301228475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1.2725419408438716</v>
      </c>
      <c r="AD48">
        <f t="shared" si="1"/>
        <v>150.22054625485518</v>
      </c>
      <c r="AE48">
        <f>'IDT-1'!E48</f>
        <v>0</v>
      </c>
      <c r="AF48" s="24"/>
      <c r="AG48">
        <f t="shared" si="2"/>
        <v>150.22054625485518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76.900000000000006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1.4700758944705459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18.999132301228475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1.2644779408438716</v>
      </c>
      <c r="AD49">
        <f t="shared" si="1"/>
        <v>149.26861025485513</v>
      </c>
      <c r="AE49">
        <f>'IDT-1'!E49</f>
        <v>0</v>
      </c>
      <c r="AF49" s="24"/>
      <c r="AG49">
        <f t="shared" si="2"/>
        <v>149.26861025485513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75.94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1.4700758944705459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18.999132301228475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1.2402859408438718</v>
      </c>
      <c r="AD50">
        <f t="shared" si="1"/>
        <v>146.41280225485514</v>
      </c>
      <c r="AE50">
        <f>'IDT-1'!E50</f>
        <v>0</v>
      </c>
      <c r="AF50" s="24"/>
      <c r="AG50">
        <f t="shared" si="2"/>
        <v>146.41280225485514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73.06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1.4700758944705459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18.999132301228475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1.2241579408438716</v>
      </c>
      <c r="AD51">
        <f t="shared" si="1"/>
        <v>144.50893025485516</v>
      </c>
      <c r="AE51">
        <f>'IDT-1'!E51</f>
        <v>0</v>
      </c>
      <c r="AF51" s="24"/>
      <c r="AG51">
        <f t="shared" si="2"/>
        <v>144.50893025485516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71.14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1.4700758944705459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1.2241579408438716</v>
      </c>
      <c r="AD52">
        <f t="shared" si="1"/>
        <v>144.50893025485516</v>
      </c>
      <c r="AE52">
        <f>'IDT-1'!E52</f>
        <v>0</v>
      </c>
      <c r="AF52" s="24"/>
      <c r="AG52">
        <f t="shared" si="2"/>
        <v>144.50893025485516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71.14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1.4700758944705459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18.999132301228475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1.2241579408438716</v>
      </c>
      <c r="AD53">
        <f t="shared" si="1"/>
        <v>144.50893025485516</v>
      </c>
      <c r="AE53">
        <f>'IDT-1'!E53</f>
        <v>0</v>
      </c>
      <c r="AF53" s="24"/>
      <c r="AG53">
        <f t="shared" si="2"/>
        <v>144.50893025485516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71.14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1.4700758944705459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18.999132301228475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1.2160099408438718</v>
      </c>
      <c r="AD54">
        <f t="shared" si="1"/>
        <v>143.54707825485517</v>
      </c>
      <c r="AE54">
        <f>'IDT-1'!E54</f>
        <v>0</v>
      </c>
      <c r="AF54" s="24"/>
      <c r="AG54">
        <f t="shared" si="2"/>
        <v>143.54707825485517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70.17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1.4693288338957631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1.2218146110724621</v>
      </c>
      <c r="AD55">
        <f t="shared" si="1"/>
        <v>144.23230575469685</v>
      </c>
      <c r="AE55">
        <f>'IDT-1'!E55</f>
        <v>0</v>
      </c>
      <c r="AF55" s="24"/>
      <c r="AG55">
        <f t="shared" si="2"/>
        <v>144.23230575469685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70.17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1.4693288338957631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1.205686611072462</v>
      </c>
      <c r="AD56">
        <f t="shared" si="1"/>
        <v>142.32843375469685</v>
      </c>
      <c r="AE56">
        <f>'IDT-1'!E56</f>
        <v>0</v>
      </c>
      <c r="AF56" s="24"/>
      <c r="AG56">
        <f t="shared" si="2"/>
        <v>142.32843375469685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68.25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1.4693288338957631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1.1814946110724622</v>
      </c>
      <c r="AD57">
        <f t="shared" si="1"/>
        <v>139.47262575469685</v>
      </c>
      <c r="AE57">
        <f>'IDT-1'!E57</f>
        <v>0</v>
      </c>
      <c r="AF57" s="24"/>
      <c r="AG57">
        <f t="shared" si="2"/>
        <v>139.47262575469685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65.37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1.4693288338957631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1.1734306110724622</v>
      </c>
      <c r="AD58">
        <f t="shared" si="1"/>
        <v>138.52068975469683</v>
      </c>
      <c r="AE58">
        <f>'IDT-1'!E58</f>
        <v>0</v>
      </c>
      <c r="AF58" s="24"/>
      <c r="AG58">
        <f t="shared" si="2"/>
        <v>138.52068975469683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64.41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1.4693288338957631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1.1653666110724621</v>
      </c>
      <c r="AD59">
        <f t="shared" si="1"/>
        <v>137.56875375469681</v>
      </c>
      <c r="AE59">
        <f>'IDT-1'!E59</f>
        <v>0</v>
      </c>
      <c r="AF59" s="24"/>
      <c r="AG59">
        <f t="shared" si="2"/>
        <v>137.56875375469681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63.45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1.4693288338957631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1.1734306110724622</v>
      </c>
      <c r="AD60">
        <f t="shared" si="1"/>
        <v>138.52068975469683</v>
      </c>
      <c r="AE60">
        <f>'IDT-1'!E60</f>
        <v>0</v>
      </c>
      <c r="AF60" s="24"/>
      <c r="AG60">
        <f t="shared" si="2"/>
        <v>138.52068975469683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64.41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1.4693288338957631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1.1653666110724621</v>
      </c>
      <c r="AD61">
        <f t="shared" si="1"/>
        <v>137.56875375469681</v>
      </c>
      <c r="AE61">
        <f>'IDT-1'!E61</f>
        <v>0</v>
      </c>
      <c r="AF61" s="24"/>
      <c r="AG61">
        <f t="shared" si="2"/>
        <v>137.56875375469681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63.45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1.4693288338957631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1.1734306110724622</v>
      </c>
      <c r="AD62">
        <f t="shared" si="1"/>
        <v>138.52068975469683</v>
      </c>
      <c r="AE62">
        <f>'IDT-1'!E62</f>
        <v>0</v>
      </c>
      <c r="AF62" s="24"/>
      <c r="AG62">
        <f t="shared" si="2"/>
        <v>138.52068975469683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64.41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1.4693288338957631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1.1734306110724622</v>
      </c>
      <c r="AD63">
        <f t="shared" si="1"/>
        <v>138.52068975469683</v>
      </c>
      <c r="AE63">
        <f>'IDT-1'!E63</f>
        <v>0</v>
      </c>
      <c r="AF63" s="24"/>
      <c r="AG63">
        <f t="shared" si="2"/>
        <v>138.52068975469683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64.41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1.4693288338957631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1.1676196655350437</v>
      </c>
      <c r="AD64">
        <f t="shared" si="1"/>
        <v>137.8347214695892</v>
      </c>
      <c r="AE64">
        <f>'IDT-1'!E64</f>
        <v>0</v>
      </c>
      <c r="AF64" s="24"/>
      <c r="AG64">
        <f t="shared" si="2"/>
        <v>137.8347214695892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64.41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1.4693288338957631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52.2</v>
      </c>
      <c r="AB65" s="75">
        <f>-STOA!Q65</f>
        <v>0</v>
      </c>
      <c r="AC65">
        <f t="shared" si="0"/>
        <v>1.1700556655350436</v>
      </c>
      <c r="AD65">
        <f t="shared" si="1"/>
        <v>138.1222854695892</v>
      </c>
      <c r="AE65">
        <f>'IDT-1'!E65</f>
        <v>0</v>
      </c>
      <c r="AF65" s="24"/>
      <c r="AG65">
        <f t="shared" si="2"/>
        <v>138.1222854695892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65.37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1.4693288338957631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41.72</v>
      </c>
      <c r="AB66" s="75">
        <f>-STOA!Q66</f>
        <v>0</v>
      </c>
      <c r="AC66">
        <f t="shared" si="0"/>
        <v>1.1466196655350436</v>
      </c>
      <c r="AD66">
        <f t="shared" si="1"/>
        <v>135.35572146958921</v>
      </c>
      <c r="AE66">
        <f>'IDT-1'!E66</f>
        <v>0</v>
      </c>
      <c r="AF66" s="24"/>
      <c r="AG66">
        <f t="shared" si="2"/>
        <v>135.35572146958921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73.06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1.4693288338957631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38.83</v>
      </c>
      <c r="AB67" s="75">
        <f>-STOA!Q67</f>
        <v>0</v>
      </c>
      <c r="AC67">
        <f t="shared" si="0"/>
        <v>1.1950109542047243</v>
      </c>
      <c r="AD67">
        <f t="shared" si="1"/>
        <v>141.06819787969104</v>
      </c>
      <c r="AE67">
        <f>'IDT-1'!E67</f>
        <v>0</v>
      </c>
      <c r="AF67" s="24"/>
      <c r="AG67">
        <f t="shared" si="2"/>
        <v>141.06819787969104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81.709999999999994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1.4693288338957631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31.240000000000002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1.1796389542047243</v>
      </c>
      <c r="AD68">
        <f t="shared" ref="AD68:AD98" si="4">SUM(B68:AB68,AI68:AR68)-AC68</f>
        <v>139.25356987969104</v>
      </c>
      <c r="AE68">
        <f>'IDT-1'!E68</f>
        <v>0</v>
      </c>
      <c r="AF68" s="24"/>
      <c r="AG68">
        <f t="shared" ref="AG68:AG98" si="5">SUM(AD68:AF68)</f>
        <v>139.25356987969104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87.47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1.4693288338957631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23.65</v>
      </c>
      <c r="AB69" s="75">
        <f>-STOA!Q69</f>
        <v>0</v>
      </c>
      <c r="AC69">
        <f t="shared" si="3"/>
        <v>1.1724989542047242</v>
      </c>
      <c r="AD69">
        <f t="shared" si="4"/>
        <v>138.41070987969104</v>
      </c>
      <c r="AE69">
        <f>'IDT-1'!E69</f>
        <v>0</v>
      </c>
      <c r="AF69" s="24"/>
      <c r="AG69">
        <f t="shared" si="5"/>
        <v>138.41070987969104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94.21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1.4693288338957631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27.2</v>
      </c>
      <c r="Z70" s="34">
        <f>IEX!Q70</f>
        <v>0</v>
      </c>
      <c r="AA70" s="75">
        <f>STOA!K70</f>
        <v>15.86</v>
      </c>
      <c r="AB70" s="75">
        <f>-STOA!Q70</f>
        <v>0</v>
      </c>
      <c r="AC70">
        <f t="shared" si="3"/>
        <v>1.1709484822047243</v>
      </c>
      <c r="AD70">
        <f t="shared" si="4"/>
        <v>138.22768035169105</v>
      </c>
      <c r="AE70">
        <f>'IDT-1'!E70</f>
        <v>0</v>
      </c>
      <c r="AF70" s="24"/>
      <c r="AG70">
        <f t="shared" si="5"/>
        <v>138.22768035169105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74.63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1.4700758944705459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34.36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1.1507947575135526</v>
      </c>
      <c r="AD71">
        <f t="shared" si="4"/>
        <v>135.84858113695699</v>
      </c>
      <c r="AE71">
        <f>'IDT-1'!E71</f>
        <v>0</v>
      </c>
      <c r="AF71" s="24"/>
      <c r="AG71">
        <f t="shared" si="5"/>
        <v>135.84858113695699</v>
      </c>
      <c r="AI71" s="34">
        <f>PXIL!K71</f>
        <v>0</v>
      </c>
      <c r="AJ71" s="34">
        <f>PXIL!Q71</f>
        <v>0</v>
      </c>
      <c r="AK71" s="34">
        <f>RTM_IEX!K71</f>
        <v>19.23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62.29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1.4700758944705459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40.26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1.1477707575135525</v>
      </c>
      <c r="AD72">
        <f t="shared" si="4"/>
        <v>135.49160513695699</v>
      </c>
      <c r="AE72">
        <f>'IDT-1'!E72</f>
        <v>0</v>
      </c>
      <c r="AF72" s="24"/>
      <c r="AG72">
        <f t="shared" si="5"/>
        <v>135.49160513695699</v>
      </c>
      <c r="AI72" s="34">
        <f>PXIL!K72</f>
        <v>0</v>
      </c>
      <c r="AJ72" s="34">
        <f>PXIL!Q72</f>
        <v>0</v>
      </c>
      <c r="AK72" s="34">
        <f>RTM_IEX!K72</f>
        <v>31.16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44.1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1.4700758944705459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38.47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1.1108947575135524</v>
      </c>
      <c r="AD73">
        <f t="shared" si="4"/>
        <v>131.13848113695698</v>
      </c>
      <c r="AE73">
        <f>'IDT-1'!E73</f>
        <v>0</v>
      </c>
      <c r="AF73" s="24"/>
      <c r="AG73">
        <f t="shared" si="5"/>
        <v>131.13848113695698</v>
      </c>
      <c r="AI73" s="34">
        <f>PXIL!K73</f>
        <v>0</v>
      </c>
      <c r="AJ73" s="34">
        <f>PXIL!Q73</f>
        <v>0</v>
      </c>
      <c r="AK73" s="34">
        <f>RTM_IEX!K73</f>
        <v>48.94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23.72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1.4700758944705459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16.25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1.0977907575135526</v>
      </c>
      <c r="AD74">
        <f t="shared" si="4"/>
        <v>129.59158513695698</v>
      </c>
      <c r="AE74">
        <f>'IDT-1'!E74</f>
        <v>0</v>
      </c>
      <c r="AF74" s="24"/>
      <c r="AG74">
        <f t="shared" si="5"/>
        <v>129.59158513695698</v>
      </c>
      <c r="AI74" s="34">
        <f>PXIL!K74</f>
        <v>0</v>
      </c>
      <c r="AJ74" s="34">
        <f>PXIL!Q74</f>
        <v>0</v>
      </c>
      <c r="AK74" s="34">
        <f>RTM_IEX!K74</f>
        <v>68.42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24.9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1.4862305746295628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18.702126108544832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12.9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1.181020316138665</v>
      </c>
      <c r="AD75">
        <f t="shared" si="4"/>
        <v>139.41663636703572</v>
      </c>
      <c r="AE75">
        <f>'IDT-1'!E75</f>
        <v>0</v>
      </c>
      <c r="AF75" s="24"/>
      <c r="AG75">
        <f t="shared" si="5"/>
        <v>139.41663636703572</v>
      </c>
      <c r="AI75" s="34">
        <f>PXIL!K75</f>
        <v>0</v>
      </c>
      <c r="AJ75" s="34">
        <f>PXIL!Q75</f>
        <v>0</v>
      </c>
      <c r="AK75" s="34">
        <f>RTM_IEX!K75</f>
        <v>70.42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35.85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1.4862305746295628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18.702126108544832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8.9499999999999993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1.1233123161386649</v>
      </c>
      <c r="AD76">
        <f t="shared" si="4"/>
        <v>132.60434436703574</v>
      </c>
      <c r="AE76">
        <f>'IDT-1'!E76</f>
        <v>0</v>
      </c>
      <c r="AF76" s="24"/>
      <c r="AG76">
        <f t="shared" si="5"/>
        <v>132.60434436703574</v>
      </c>
      <c r="AI76" s="34">
        <f>PXIL!K76</f>
        <v>0</v>
      </c>
      <c r="AJ76" s="34">
        <f>PXIL!Q76</f>
        <v>0</v>
      </c>
      <c r="AK76" s="34">
        <f>RTM_IEX!K76</f>
        <v>67.44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35.909999999999997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1.4862305746295628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18.702126108544832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13.61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1.1860603161386647</v>
      </c>
      <c r="AD77">
        <f t="shared" si="4"/>
        <v>140.01159636703574</v>
      </c>
      <c r="AE77">
        <f>'IDT-1'!E77</f>
        <v>0</v>
      </c>
      <c r="AF77" s="24"/>
      <c r="AG77">
        <f t="shared" si="5"/>
        <v>140.01159636703574</v>
      </c>
      <c r="AI77" s="34">
        <f>PXIL!K77</f>
        <v>0</v>
      </c>
      <c r="AJ77" s="34">
        <f>PXIL!Q77</f>
        <v>0</v>
      </c>
      <c r="AK77" s="34">
        <f>RTM_IEX!K77</f>
        <v>48.07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58.09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1.4862305746295628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18.702126108544832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27.94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1.1739643161386648</v>
      </c>
      <c r="AD78">
        <f t="shared" si="4"/>
        <v>138.58369236703572</v>
      </c>
      <c r="AE78">
        <f>'IDT-1'!E78</f>
        <v>0</v>
      </c>
      <c r="AF78" s="24"/>
      <c r="AG78">
        <f t="shared" si="5"/>
        <v>138.58369236703572</v>
      </c>
      <c r="AI78" s="34">
        <f>PXIL!K78</f>
        <v>0</v>
      </c>
      <c r="AJ78" s="34">
        <f>PXIL!Q78</f>
        <v>0</v>
      </c>
      <c r="AK78" s="34">
        <f>RTM_IEX!K78</f>
        <v>26.92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63.47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1.4862305746295628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1.1999024568268881</v>
      </c>
      <c r="AD79">
        <f t="shared" si="4"/>
        <v>141.64562811780269</v>
      </c>
      <c r="AE79">
        <f>'IDT-1'!E79</f>
        <v>0</v>
      </c>
      <c r="AF79" s="24"/>
      <c r="AG79">
        <f t="shared" si="5"/>
        <v>141.64562811780269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121.12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1.4862305746295628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1.1999024568268881</v>
      </c>
      <c r="AD80">
        <f t="shared" si="4"/>
        <v>141.64562811780269</v>
      </c>
      <c r="AE80">
        <f>'IDT-1'!E80</f>
        <v>0</v>
      </c>
      <c r="AF80" s="24"/>
      <c r="AG80">
        <f t="shared" si="5"/>
        <v>141.64562811780269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121.12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1.4862305746295628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18.999111485222592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1.119170993302758</v>
      </c>
      <c r="AD81">
        <f t="shared" si="4"/>
        <v>132.11547106654939</v>
      </c>
      <c r="AE81">
        <f>'IDT-1'!E81</f>
        <v>0</v>
      </c>
      <c r="AF81" s="24"/>
      <c r="AG81">
        <f t="shared" si="5"/>
        <v>132.11547106654939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111.51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1.4862305746295628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18.999111485222592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1.119170993302758</v>
      </c>
      <c r="AD82">
        <f t="shared" si="4"/>
        <v>132.11547106654939</v>
      </c>
      <c r="AE82">
        <f>'IDT-1'!E82</f>
        <v>0</v>
      </c>
      <c r="AF82" s="24"/>
      <c r="AG82">
        <f t="shared" si="5"/>
        <v>132.11547106654939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111.51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1.4862305746295628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19.280911282317909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1.1215381115983587</v>
      </c>
      <c r="AD83">
        <f t="shared" si="4"/>
        <v>132.3949037453491</v>
      </c>
      <c r="AE83">
        <f>'IDT-1'!E83</f>
        <v>0</v>
      </c>
      <c r="AF83" s="24"/>
      <c r="AG83">
        <f t="shared" si="5"/>
        <v>132.3949037453491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111.51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1.4862305746295628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19.280911282317909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1.0811341115983586</v>
      </c>
      <c r="AD84">
        <f t="shared" si="4"/>
        <v>127.6253077453491</v>
      </c>
      <c r="AE84">
        <f>'IDT-1'!E84</f>
        <v>0</v>
      </c>
      <c r="AF84" s="24"/>
      <c r="AG84">
        <f t="shared" si="5"/>
        <v>127.6253077453491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106.7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1.4862305746295628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1.0442581136946258</v>
      </c>
      <c r="AD85">
        <f t="shared" si="4"/>
        <v>123.27218399280846</v>
      </c>
      <c r="AE85">
        <f>'IDT-1'!E85</f>
        <v>0</v>
      </c>
      <c r="AF85" s="24"/>
      <c r="AG85">
        <f t="shared" si="5"/>
        <v>123.27218399280846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101.9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1.4862305746295628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1.0361941136946258</v>
      </c>
      <c r="AD86">
        <f t="shared" si="4"/>
        <v>122.32024799280846</v>
      </c>
      <c r="AE86">
        <f>'IDT-1'!E86</f>
        <v>0</v>
      </c>
      <c r="AF86" s="24"/>
      <c r="AG86">
        <f t="shared" si="5"/>
        <v>122.32024799280846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100.94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1.4862305746295628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1.0038541136946257</v>
      </c>
      <c r="AD87">
        <f t="shared" si="4"/>
        <v>118.50258799280846</v>
      </c>
      <c r="AE87">
        <f>'IDT-1'!E87</f>
        <v>0</v>
      </c>
      <c r="AF87" s="24"/>
      <c r="AG87">
        <f t="shared" si="5"/>
        <v>118.50258799280846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97.09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1.4862305746295628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0.97966211369462575</v>
      </c>
      <c r="AD88">
        <f t="shared" si="4"/>
        <v>115.64677999280845</v>
      </c>
      <c r="AE88">
        <f>'IDT-1'!E88</f>
        <v>0</v>
      </c>
      <c r="AF88" s="24"/>
      <c r="AG88">
        <f t="shared" si="5"/>
        <v>115.64677999280845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94.21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1.4862305746295628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0.97966211369462575</v>
      </c>
      <c r="AD89">
        <f t="shared" si="4"/>
        <v>115.64677999280845</v>
      </c>
      <c r="AE89">
        <f>'IDT-1'!E89</f>
        <v>0</v>
      </c>
      <c r="AF89" s="24"/>
      <c r="AG89">
        <f t="shared" si="5"/>
        <v>115.64677999280845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94.21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1.4862305746295628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0.94732211369462582</v>
      </c>
      <c r="AD90">
        <f t="shared" si="4"/>
        <v>111.82911999280846</v>
      </c>
      <c r="AE90">
        <f>'IDT-1'!E90</f>
        <v>0</v>
      </c>
      <c r="AF90" s="24"/>
      <c r="AG90">
        <f t="shared" si="5"/>
        <v>111.82911999280846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90.36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1.4862305746295628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0.93119411369462579</v>
      </c>
      <c r="AD91">
        <f t="shared" si="4"/>
        <v>109.92524799280845</v>
      </c>
      <c r="AE91">
        <f>'IDT-1'!E91</f>
        <v>0</v>
      </c>
      <c r="AF91" s="24"/>
      <c r="AG91">
        <f t="shared" si="5"/>
        <v>109.92524799280845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88.44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1.4862305746295628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0.90700211369462591</v>
      </c>
      <c r="AD92">
        <f t="shared" si="4"/>
        <v>107.06943999280846</v>
      </c>
      <c r="AE92">
        <f>'IDT-1'!E92</f>
        <v>0</v>
      </c>
      <c r="AF92" s="24"/>
      <c r="AG92">
        <f t="shared" si="5"/>
        <v>107.06943999280846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85.56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1.4862305746295628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0.88272611369462584</v>
      </c>
      <c r="AD93">
        <f t="shared" si="4"/>
        <v>104.20371599280845</v>
      </c>
      <c r="AE93">
        <f>'IDT-1'!E93</f>
        <v>0</v>
      </c>
      <c r="AF93" s="24"/>
      <c r="AG93">
        <f t="shared" si="5"/>
        <v>104.20371599280845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82.67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1.4862305746295628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0.88272611369462584</v>
      </c>
      <c r="AD94">
        <f t="shared" si="4"/>
        <v>104.20371599280845</v>
      </c>
      <c r="AE94">
        <f>'IDT-1'!E94</f>
        <v>0</v>
      </c>
      <c r="AF94" s="24"/>
      <c r="AG94">
        <f t="shared" si="5"/>
        <v>104.20371599280845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82.67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1.4862305746295628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0.83425811369462588</v>
      </c>
      <c r="AD95">
        <f t="shared" si="4"/>
        <v>98.482183992808459</v>
      </c>
      <c r="AE95">
        <f>'IDT-1'!E95</f>
        <v>0</v>
      </c>
      <c r="AF95" s="24"/>
      <c r="AG95">
        <f t="shared" si="5"/>
        <v>98.482183992808459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76.900000000000006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1.4862305746295628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0.83425811369462588</v>
      </c>
      <c r="AD96">
        <f t="shared" si="4"/>
        <v>98.482183992808459</v>
      </c>
      <c r="AE96">
        <f>'IDT-1'!E96</f>
        <v>0</v>
      </c>
      <c r="AF96" s="24"/>
      <c r="AG96">
        <f t="shared" si="5"/>
        <v>98.482183992808459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76.900000000000006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1.4862305746295628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0.79393811369462586</v>
      </c>
      <c r="AD97">
        <f t="shared" si="4"/>
        <v>93.722503992808456</v>
      </c>
      <c r="AE97">
        <f>'IDT-1'!E97</f>
        <v>0</v>
      </c>
      <c r="AF97" s="24"/>
      <c r="AG97">
        <f t="shared" si="5"/>
        <v>93.722503992808456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72.099999999999994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1.4862305746295628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0.80200211369462593</v>
      </c>
      <c r="AD98">
        <f t="shared" si="4"/>
        <v>94.674439992808459</v>
      </c>
      <c r="AE98">
        <f>'IDT-1'!E98</f>
        <v>0</v>
      </c>
      <c r="AF98" s="24"/>
      <c r="AG98">
        <f t="shared" si="5"/>
        <v>94.674439992808459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73.06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3.5819977921572523E-2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0.46336771684966516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5.4984999999999999E-2</v>
      </c>
      <c r="Z99" s="34">
        <f t="shared" si="6"/>
        <v>0</v>
      </c>
      <c r="AA99" s="75">
        <f t="shared" si="6"/>
        <v>0.39416999999999985</v>
      </c>
      <c r="AB99" s="75">
        <f t="shared" si="6"/>
        <v>0</v>
      </c>
      <c r="AC99">
        <f t="shared" si="6"/>
        <v>2.434532192207841E-2</v>
      </c>
      <c r="AD99">
        <f t="shared" si="6"/>
        <v>2.8739072878491587</v>
      </c>
      <c r="AE99">
        <f t="shared" si="6"/>
        <v>0</v>
      </c>
      <c r="AG99">
        <f t="shared" si="6"/>
        <v>2.8739072878491587</v>
      </c>
      <c r="AI99">
        <f t="shared" si="6"/>
        <v>0</v>
      </c>
      <c r="AJ99">
        <f t="shared" si="6"/>
        <v>0</v>
      </c>
      <c r="AK99">
        <f t="shared" si="6"/>
        <v>9.5150000000000012E-2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1.8247725000000001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0.10741225980420614</v>
      </c>
      <c r="AD3">
        <f>SUM(B3:AB3,AI3:AT3)-AC3</f>
        <v>8.6628192109610342</v>
      </c>
      <c r="AE3">
        <f>'IDT-1'!D3</f>
        <v>0</v>
      </c>
      <c r="AF3" s="24"/>
      <c r="AG3">
        <f>SUM(AD3:AF3)</f>
        <v>8.6628192109610342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0.10995360712167286</v>
      </c>
      <c r="AD4">
        <f t="shared" ref="AD4:AD67" si="1">SUM(B4:AB4,AI4:AT4)-AC4</f>
        <v>8.3602778636435691</v>
      </c>
      <c r="AE4">
        <f>'IDT-1'!D4</f>
        <v>0</v>
      </c>
      <c r="AF4" s="24"/>
      <c r="AG4">
        <f t="shared" ref="AG4:AG67" si="2">SUM(AD4:AF4)</f>
        <v>8.3602778636435691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-2.2999999999999998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0.11164783866665068</v>
      </c>
      <c r="AD5">
        <f t="shared" si="1"/>
        <v>8.1585836320985905</v>
      </c>
      <c r="AE5">
        <f>'IDT-1'!D5</f>
        <v>0</v>
      </c>
      <c r="AF5" s="24"/>
      <c r="AG5">
        <f t="shared" si="2"/>
        <v>8.1585836320985905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0.11164783866665068</v>
      </c>
      <c r="AD6">
        <f t="shared" si="1"/>
        <v>8.1585836320985905</v>
      </c>
      <c r="AE6">
        <f>'IDT-1'!D6</f>
        <v>0</v>
      </c>
      <c r="AF6" s="24"/>
      <c r="AG6">
        <f t="shared" si="2"/>
        <v>8.1585836320985905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0.11164783866665068</v>
      </c>
      <c r="AD7">
        <f t="shared" si="1"/>
        <v>8.1585836320985905</v>
      </c>
      <c r="AE7">
        <f>'IDT-1'!D7</f>
        <v>0</v>
      </c>
      <c r="AF7" s="24"/>
      <c r="AG7">
        <f t="shared" si="2"/>
        <v>8.1585836320985905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0.11757764907407303</v>
      </c>
      <c r="AD8">
        <f t="shared" si="1"/>
        <v>7.4526538216911673</v>
      </c>
      <c r="AE8">
        <f>'IDT-1'!D8</f>
        <v>0</v>
      </c>
      <c r="AF8" s="24"/>
      <c r="AG8">
        <f t="shared" si="2"/>
        <v>7.4526538216911673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0.11757764907407303</v>
      </c>
      <c r="AD9">
        <f t="shared" si="1"/>
        <v>7.4526538216911673</v>
      </c>
      <c r="AE9">
        <f>'IDT-1'!D9</f>
        <v>0</v>
      </c>
      <c r="AF9" s="24"/>
      <c r="AG9">
        <f t="shared" si="2"/>
        <v>7.4526538216911673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0.11757764907407303</v>
      </c>
      <c r="AD10">
        <f t="shared" si="1"/>
        <v>7.4526538216911673</v>
      </c>
      <c r="AE10">
        <f>'IDT-1'!D10</f>
        <v>0</v>
      </c>
      <c r="AF10" s="24"/>
      <c r="AG10">
        <f t="shared" si="2"/>
        <v>7.4526538216911673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0.11757764907407303</v>
      </c>
      <c r="AD11">
        <f t="shared" si="1"/>
        <v>7.4526538216911673</v>
      </c>
      <c r="AE11">
        <f>'IDT-1'!D11</f>
        <v>0</v>
      </c>
      <c r="AF11" s="24"/>
      <c r="AG11">
        <f t="shared" si="2"/>
        <v>7.4526538216911673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0.11757764907407303</v>
      </c>
      <c r="AD12">
        <f t="shared" si="1"/>
        <v>7.4526538216911673</v>
      </c>
      <c r="AE12">
        <f>'IDT-1'!D12</f>
        <v>0</v>
      </c>
      <c r="AF12" s="24"/>
      <c r="AG12">
        <f t="shared" si="2"/>
        <v>7.4526538216911673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0.11757764907407303</v>
      </c>
      <c r="AD13">
        <f t="shared" si="1"/>
        <v>7.4526538216911673</v>
      </c>
      <c r="AE13">
        <f>'IDT-1'!D13</f>
        <v>0</v>
      </c>
      <c r="AF13" s="24"/>
      <c r="AG13">
        <f t="shared" si="2"/>
        <v>7.4526538216911673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0.11757764907407303</v>
      </c>
      <c r="AD14">
        <f t="shared" si="1"/>
        <v>7.4526538216911673</v>
      </c>
      <c r="AE14">
        <f>'IDT-1'!D14</f>
        <v>0</v>
      </c>
      <c r="AF14" s="24"/>
      <c r="AG14">
        <f t="shared" si="2"/>
        <v>7.4526538216911673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0.11757764907407303</v>
      </c>
      <c r="AD15">
        <f t="shared" si="1"/>
        <v>7.4526538216911673</v>
      </c>
      <c r="AE15">
        <f>'IDT-1'!D15</f>
        <v>0</v>
      </c>
      <c r="AF15" s="24"/>
      <c r="AG15">
        <f t="shared" si="2"/>
        <v>7.4526538216911673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0.11757764907407303</v>
      </c>
      <c r="AD16">
        <f t="shared" si="1"/>
        <v>7.4526538216911673</v>
      </c>
      <c r="AE16">
        <f>'IDT-1'!D16</f>
        <v>0</v>
      </c>
      <c r="AF16" s="24"/>
      <c r="AG16">
        <f t="shared" si="2"/>
        <v>7.4526538216911673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0.11757764907407303</v>
      </c>
      <c r="AD17">
        <f t="shared" si="1"/>
        <v>7.4526538216911673</v>
      </c>
      <c r="AE17">
        <f>'IDT-1'!D17</f>
        <v>0</v>
      </c>
      <c r="AF17" s="24"/>
      <c r="AG17">
        <f t="shared" si="2"/>
        <v>7.4526538216911673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0.11757764907407303</v>
      </c>
      <c r="AD18">
        <f t="shared" si="1"/>
        <v>7.4526538216911673</v>
      </c>
      <c r="AE18">
        <f>'IDT-1'!D18</f>
        <v>0</v>
      </c>
      <c r="AF18" s="24"/>
      <c r="AG18">
        <f t="shared" si="2"/>
        <v>7.4526538216911673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0.11164783866665068</v>
      </c>
      <c r="AD19">
        <f t="shared" si="1"/>
        <v>8.1585836320985905</v>
      </c>
      <c r="AE19">
        <f>'IDT-1'!D19</f>
        <v>0</v>
      </c>
      <c r="AF19" s="24"/>
      <c r="AG19">
        <f t="shared" si="2"/>
        <v>8.1585836320985905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0.10317668094176161</v>
      </c>
      <c r="AD20">
        <f t="shared" si="1"/>
        <v>9.1670547898234798</v>
      </c>
      <c r="AE20">
        <f>'IDT-1'!D20</f>
        <v>0</v>
      </c>
      <c r="AF20" s="24"/>
      <c r="AG20">
        <f t="shared" si="2"/>
        <v>9.1670547898234798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9.4705523216872547E-2</v>
      </c>
      <c r="AD21">
        <f t="shared" si="1"/>
        <v>10.175525947548369</v>
      </c>
      <c r="AE21">
        <f>'IDT-1'!D21</f>
        <v>0</v>
      </c>
      <c r="AF21" s="24"/>
      <c r="AG21">
        <f t="shared" si="2"/>
        <v>10.175525947548369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-0.5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9.4501944354428005E-2</v>
      </c>
      <c r="AD22">
        <f t="shared" si="1"/>
        <v>11.155729526410813</v>
      </c>
      <c r="AE22">
        <f>'IDT-1'!D22</f>
        <v>0</v>
      </c>
      <c r="AF22" s="24"/>
      <c r="AG22">
        <f t="shared" si="2"/>
        <v>11.155729526410813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0.11306594435442802</v>
      </c>
      <c r="AD23">
        <f t="shared" si="1"/>
        <v>13.347165526410812</v>
      </c>
      <c r="AE23">
        <f>'IDT-1'!D23</f>
        <v>0</v>
      </c>
      <c r="AF23" s="24"/>
      <c r="AG23">
        <f t="shared" si="2"/>
        <v>13.347165526410812</v>
      </c>
      <c r="AI23" s="34">
        <f>PXIL!L23</f>
        <v>0</v>
      </c>
      <c r="AJ23" s="34">
        <f>PXIL!R23</f>
        <v>0</v>
      </c>
      <c r="AK23" s="34">
        <f>RTM_IEX!L23</f>
        <v>2.69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0.14053394435442801</v>
      </c>
      <c r="AD24">
        <f t="shared" si="1"/>
        <v>16.589697526410813</v>
      </c>
      <c r="AE24">
        <f>'IDT-1'!D24</f>
        <v>0</v>
      </c>
      <c r="AF24" s="24"/>
      <c r="AG24">
        <f t="shared" si="2"/>
        <v>16.589697526410813</v>
      </c>
      <c r="AI24" s="34">
        <f>PXIL!L24</f>
        <v>0</v>
      </c>
      <c r="AJ24" s="34">
        <f>PXIL!R24</f>
        <v>0</v>
      </c>
      <c r="AK24" s="34">
        <f>RTM_IEX!L24</f>
        <v>5.96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0.16153394435442803</v>
      </c>
      <c r="AD25">
        <f t="shared" si="1"/>
        <v>19.068697526410812</v>
      </c>
      <c r="AE25">
        <f>'IDT-1'!D25</f>
        <v>0</v>
      </c>
      <c r="AF25" s="24"/>
      <c r="AG25">
        <f t="shared" si="2"/>
        <v>19.068697526410812</v>
      </c>
      <c r="AI25" s="34">
        <f>PXIL!L25</f>
        <v>0</v>
      </c>
      <c r="AJ25" s="34">
        <f>PXIL!R25</f>
        <v>0</v>
      </c>
      <c r="AK25" s="34">
        <f>RTM_IEX!L25</f>
        <v>8.4600000000000009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0.177661944354428</v>
      </c>
      <c r="AD26">
        <f t="shared" si="1"/>
        <v>20.972569526410815</v>
      </c>
      <c r="AE26">
        <f>'IDT-1'!D26</f>
        <v>0</v>
      </c>
      <c r="AF26" s="24"/>
      <c r="AG26">
        <f t="shared" si="2"/>
        <v>20.972569526410815</v>
      </c>
      <c r="AI26" s="34">
        <f>PXIL!L26</f>
        <v>0</v>
      </c>
      <c r="AJ26" s="34">
        <f>PXIL!R26</f>
        <v>0</v>
      </c>
      <c r="AK26" s="34">
        <f>RTM_IEX!L26</f>
        <v>10.38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0.20269389676195634</v>
      </c>
      <c r="AD27">
        <f t="shared" si="1"/>
        <v>23.927531908232847</v>
      </c>
      <c r="AE27">
        <f>'IDT-1'!D27</f>
        <v>0</v>
      </c>
      <c r="AF27" s="24"/>
      <c r="AG27">
        <f t="shared" si="2"/>
        <v>23.927531908232847</v>
      </c>
      <c r="AI27" s="34">
        <f>PXIL!L27</f>
        <v>0</v>
      </c>
      <c r="AJ27" s="34">
        <f>PXIL!R27</f>
        <v>0</v>
      </c>
      <c r="AK27" s="34">
        <f>RTM_IEX!L27</f>
        <v>13.36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0.20596989676195634</v>
      </c>
      <c r="AD28">
        <f t="shared" si="1"/>
        <v>24.314255908232848</v>
      </c>
      <c r="AE28">
        <f>'IDT-1'!D28</f>
        <v>0</v>
      </c>
      <c r="AF28" s="24"/>
      <c r="AG28">
        <f t="shared" si="2"/>
        <v>24.314255908232848</v>
      </c>
      <c r="AI28" s="34">
        <f>PXIL!L28</f>
        <v>0</v>
      </c>
      <c r="AJ28" s="34">
        <f>PXIL!R28</f>
        <v>0</v>
      </c>
      <c r="AK28" s="34">
        <f>RTM_IEX!L28</f>
        <v>13.75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0.21882189676195635</v>
      </c>
      <c r="AD29">
        <f t="shared" si="1"/>
        <v>25.831403908232847</v>
      </c>
      <c r="AE29">
        <f>'IDT-1'!D29</f>
        <v>0</v>
      </c>
      <c r="AF29" s="24"/>
      <c r="AG29">
        <f t="shared" si="2"/>
        <v>25.831403908232847</v>
      </c>
      <c r="AI29" s="34">
        <f>PXIL!L29</f>
        <v>0</v>
      </c>
      <c r="AJ29" s="34">
        <f>PXIL!R29</f>
        <v>0</v>
      </c>
      <c r="AK29" s="34">
        <f>RTM_IEX!L29</f>
        <v>15.28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0.21806399999999998</v>
      </c>
      <c r="AD30">
        <f t="shared" si="1"/>
        <v>25.741936000000003</v>
      </c>
      <c r="AE30">
        <f>'IDT-1'!D30</f>
        <v>0</v>
      </c>
      <c r="AF30" s="24"/>
      <c r="AG30">
        <f t="shared" si="2"/>
        <v>25.741936000000003</v>
      </c>
      <c r="AI30" s="34">
        <f>PXIL!L30</f>
        <v>0</v>
      </c>
      <c r="AJ30" s="34">
        <f>PXIL!R30</f>
        <v>0</v>
      </c>
      <c r="AK30" s="34">
        <f>RTM_IEX!L30</f>
        <v>15.19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0.21806399999999998</v>
      </c>
      <c r="AD31">
        <f t="shared" si="1"/>
        <v>25.741936000000003</v>
      </c>
      <c r="AE31">
        <f>'IDT-1'!D31</f>
        <v>0</v>
      </c>
      <c r="AF31" s="24"/>
      <c r="AG31">
        <f t="shared" si="2"/>
        <v>25.741936000000003</v>
      </c>
      <c r="AI31" s="34">
        <f>PXIL!L31</f>
        <v>0</v>
      </c>
      <c r="AJ31" s="34">
        <f>PXIL!R31</f>
        <v>0</v>
      </c>
      <c r="AK31" s="34">
        <f>RTM_IEX!L31</f>
        <v>15.19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0.21806399999999998</v>
      </c>
      <c r="AD32">
        <f t="shared" si="1"/>
        <v>25.741936000000003</v>
      </c>
      <c r="AE32">
        <f>'IDT-1'!D32</f>
        <v>0</v>
      </c>
      <c r="AF32" s="24"/>
      <c r="AG32">
        <f t="shared" si="2"/>
        <v>25.741936000000003</v>
      </c>
      <c r="AI32" s="34">
        <f>PXIL!L32</f>
        <v>0</v>
      </c>
      <c r="AJ32" s="34">
        <f>PXIL!R32</f>
        <v>0</v>
      </c>
      <c r="AK32" s="34">
        <f>RTM_IEX!L32</f>
        <v>15.19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0.21806399999999998</v>
      </c>
      <c r="AD33">
        <f t="shared" si="1"/>
        <v>25.741936000000003</v>
      </c>
      <c r="AE33">
        <f>'IDT-1'!D33</f>
        <v>0</v>
      </c>
      <c r="AF33" s="24"/>
      <c r="AG33">
        <f t="shared" si="2"/>
        <v>25.741936000000003</v>
      </c>
      <c r="AI33" s="34">
        <f>PXIL!L33</f>
        <v>0</v>
      </c>
      <c r="AJ33" s="34">
        <f>PXIL!R33</f>
        <v>0</v>
      </c>
      <c r="AK33" s="34">
        <f>RTM_IEX!L33</f>
        <v>15.19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0.210756</v>
      </c>
      <c r="AD34">
        <f t="shared" si="1"/>
        <v>24.879244</v>
      </c>
      <c r="AE34">
        <f>'IDT-1'!D34</f>
        <v>0</v>
      </c>
      <c r="AF34" s="24"/>
      <c r="AG34">
        <f t="shared" si="2"/>
        <v>24.879244</v>
      </c>
      <c r="AI34" s="34">
        <f>PXIL!L34</f>
        <v>0</v>
      </c>
      <c r="AJ34" s="34">
        <f>PXIL!R34</f>
        <v>0</v>
      </c>
      <c r="AK34" s="34">
        <f>RTM_IEX!L34</f>
        <v>14.32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0.21</v>
      </c>
      <c r="AD35">
        <f t="shared" si="1"/>
        <v>24.79</v>
      </c>
      <c r="AE35">
        <f>'IDT-1'!D35</f>
        <v>0</v>
      </c>
      <c r="AF35" s="24"/>
      <c r="AG35">
        <f t="shared" si="2"/>
        <v>24.79</v>
      </c>
      <c r="AI35" s="34">
        <f>PXIL!L35</f>
        <v>0</v>
      </c>
      <c r="AJ35" s="34">
        <f>PXIL!R35</f>
        <v>0</v>
      </c>
      <c r="AK35" s="34">
        <f>RTM_IEX!L35</f>
        <v>14.23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0.194628</v>
      </c>
      <c r="AD36">
        <f t="shared" si="1"/>
        <v>22.975372</v>
      </c>
      <c r="AE36">
        <f>'IDT-1'!D36</f>
        <v>0</v>
      </c>
      <c r="AF36" s="24"/>
      <c r="AG36">
        <f t="shared" si="2"/>
        <v>22.975372</v>
      </c>
      <c r="AI36" s="34">
        <f>PXIL!L36</f>
        <v>0</v>
      </c>
      <c r="AJ36" s="34">
        <f>PXIL!R36</f>
        <v>0</v>
      </c>
      <c r="AK36" s="34">
        <f>RTM_IEX!L36</f>
        <v>12.4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0.194628</v>
      </c>
      <c r="AD37">
        <f t="shared" si="1"/>
        <v>22.975372</v>
      </c>
      <c r="AE37">
        <f>'IDT-1'!D37</f>
        <v>0</v>
      </c>
      <c r="AF37" s="24"/>
      <c r="AG37">
        <f t="shared" si="2"/>
        <v>22.975372</v>
      </c>
      <c r="AI37" s="34">
        <f>PXIL!L37</f>
        <v>0</v>
      </c>
      <c r="AJ37" s="34">
        <f>PXIL!R37</f>
        <v>0</v>
      </c>
      <c r="AK37" s="34">
        <f>RTM_IEX!L37</f>
        <v>12.4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0.18656399999999998</v>
      </c>
      <c r="AD38">
        <f t="shared" si="1"/>
        <v>22.023436</v>
      </c>
      <c r="AE38">
        <f>'IDT-1'!D38</f>
        <v>0</v>
      </c>
      <c r="AF38" s="24"/>
      <c r="AG38">
        <f t="shared" si="2"/>
        <v>22.023436</v>
      </c>
      <c r="AI38" s="34">
        <f>PXIL!L38</f>
        <v>0</v>
      </c>
      <c r="AJ38" s="34">
        <f>PXIL!R38</f>
        <v>0</v>
      </c>
      <c r="AK38" s="34">
        <f>RTM_IEX!L38</f>
        <v>11.44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0.17849999999999999</v>
      </c>
      <c r="AD39">
        <f t="shared" si="1"/>
        <v>21.0715</v>
      </c>
      <c r="AE39">
        <f>'IDT-1'!D39</f>
        <v>0</v>
      </c>
      <c r="AF39" s="24"/>
      <c r="AG39">
        <f t="shared" si="2"/>
        <v>21.0715</v>
      </c>
      <c r="AI39" s="34">
        <f>PXIL!L39</f>
        <v>0</v>
      </c>
      <c r="AJ39" s="34">
        <f>PXIL!R39</f>
        <v>0</v>
      </c>
      <c r="AK39" s="34">
        <f>RTM_IEX!L39</f>
        <v>10.48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0.173628</v>
      </c>
      <c r="AD40">
        <f t="shared" si="1"/>
        <v>20.496372000000001</v>
      </c>
      <c r="AE40">
        <f>'IDT-1'!D40</f>
        <v>0</v>
      </c>
      <c r="AF40" s="24"/>
      <c r="AG40">
        <f t="shared" si="2"/>
        <v>20.496372000000001</v>
      </c>
      <c r="AI40" s="34">
        <f>PXIL!L40</f>
        <v>0</v>
      </c>
      <c r="AJ40" s="34">
        <f>PXIL!R40</f>
        <v>0</v>
      </c>
      <c r="AK40" s="34">
        <f>RTM_IEX!L40</f>
        <v>9.9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0.173628</v>
      </c>
      <c r="AD41">
        <f t="shared" si="1"/>
        <v>20.496372000000001</v>
      </c>
      <c r="AE41">
        <f>'IDT-1'!D41</f>
        <v>0</v>
      </c>
      <c r="AF41" s="24"/>
      <c r="AG41">
        <f t="shared" si="2"/>
        <v>20.496372000000001</v>
      </c>
      <c r="AI41" s="34">
        <f>PXIL!L41</f>
        <v>0</v>
      </c>
      <c r="AJ41" s="34">
        <f>PXIL!R41</f>
        <v>0</v>
      </c>
      <c r="AK41" s="34">
        <f>RTM_IEX!L41</f>
        <v>9.9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0.17119199999999998</v>
      </c>
      <c r="AD42">
        <f t="shared" si="1"/>
        <v>20.208807999999998</v>
      </c>
      <c r="AE42">
        <f>'IDT-1'!D42</f>
        <v>0</v>
      </c>
      <c r="AF42" s="24"/>
      <c r="AG42">
        <f t="shared" si="2"/>
        <v>20.208807999999998</v>
      </c>
      <c r="AI42" s="34">
        <f>PXIL!L42</f>
        <v>0</v>
      </c>
      <c r="AJ42" s="34">
        <f>PXIL!R42</f>
        <v>0</v>
      </c>
      <c r="AK42" s="34">
        <f>RTM_IEX!L42</f>
        <v>9.61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4.9997661803217346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0.17119003591470255</v>
      </c>
      <c r="AD43">
        <f t="shared" si="1"/>
        <v>20.208576144407033</v>
      </c>
      <c r="AE43">
        <f>'IDT-1'!D43</f>
        <v>0</v>
      </c>
      <c r="AF43" s="24"/>
      <c r="AG43">
        <f t="shared" si="2"/>
        <v>20.208576144407033</v>
      </c>
      <c r="AI43" s="34">
        <f>PXIL!L43</f>
        <v>0</v>
      </c>
      <c r="AJ43" s="34">
        <f>PXIL!R43</f>
        <v>0</v>
      </c>
      <c r="AK43" s="34">
        <f>RTM_IEX!L43</f>
        <v>9.61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4.9997661803217346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0.16715803591470257</v>
      </c>
      <c r="AD44">
        <f t="shared" si="1"/>
        <v>19.732608144407031</v>
      </c>
      <c r="AE44">
        <f>'IDT-1'!D44</f>
        <v>0</v>
      </c>
      <c r="AF44" s="24"/>
      <c r="AG44">
        <f t="shared" si="2"/>
        <v>19.732608144407031</v>
      </c>
      <c r="AI44" s="34">
        <f>PXIL!L44</f>
        <v>0</v>
      </c>
      <c r="AJ44" s="34">
        <f>PXIL!R44</f>
        <v>0</v>
      </c>
      <c r="AK44" s="34">
        <f>RTM_IEX!L44</f>
        <v>9.1300000000000008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4.9997661803217346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0.15749803591470257</v>
      </c>
      <c r="AD45">
        <f t="shared" si="1"/>
        <v>18.592268144407033</v>
      </c>
      <c r="AE45">
        <f>'IDT-1'!D45</f>
        <v>0</v>
      </c>
      <c r="AF45" s="24"/>
      <c r="AG45">
        <f t="shared" si="2"/>
        <v>18.592268144407033</v>
      </c>
      <c r="AI45" s="34">
        <f>PXIL!L45</f>
        <v>0</v>
      </c>
      <c r="AJ45" s="34">
        <f>PXIL!R45</f>
        <v>0</v>
      </c>
      <c r="AK45" s="34">
        <f>RTM_IEX!L45</f>
        <v>7.98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4.9997661803217346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0.15422203591470257</v>
      </c>
      <c r="AD46">
        <f t="shared" si="1"/>
        <v>18.205544144407032</v>
      </c>
      <c r="AE46">
        <f>'IDT-1'!D46</f>
        <v>0</v>
      </c>
      <c r="AF46" s="24"/>
      <c r="AG46">
        <f t="shared" si="2"/>
        <v>18.205544144407032</v>
      </c>
      <c r="AI46" s="34">
        <f>PXIL!L46</f>
        <v>0</v>
      </c>
      <c r="AJ46" s="34">
        <f>PXIL!R46</f>
        <v>0</v>
      </c>
      <c r="AK46" s="34">
        <f>RTM_IEX!L46</f>
        <v>7.59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4.9997716582180196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0.15422208192903136</v>
      </c>
      <c r="AD47">
        <f t="shared" si="1"/>
        <v>18.205549576288988</v>
      </c>
      <c r="AE47">
        <f>'IDT-1'!D47</f>
        <v>0</v>
      </c>
      <c r="AF47" s="24"/>
      <c r="AG47">
        <f t="shared" si="2"/>
        <v>18.205549576288988</v>
      </c>
      <c r="AI47" s="34">
        <f>PXIL!L47</f>
        <v>0</v>
      </c>
      <c r="AJ47" s="34">
        <f>PXIL!R47</f>
        <v>0</v>
      </c>
      <c r="AK47" s="34">
        <f>RTM_IEX!L47</f>
        <v>7.59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4.9997716582180196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0.14540208192903137</v>
      </c>
      <c r="AD48">
        <f t="shared" si="1"/>
        <v>17.164369576288987</v>
      </c>
      <c r="AE48">
        <f>'IDT-1'!D48</f>
        <v>0</v>
      </c>
      <c r="AF48" s="24"/>
      <c r="AG48">
        <f t="shared" si="2"/>
        <v>17.164369576288987</v>
      </c>
      <c r="AI48" s="34">
        <f>PXIL!L48</f>
        <v>0</v>
      </c>
      <c r="AJ48" s="34">
        <f>PXIL!R48</f>
        <v>0</v>
      </c>
      <c r="AK48" s="34">
        <f>RTM_IEX!L48</f>
        <v>6.54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4.9997716582180196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0.14615808192903135</v>
      </c>
      <c r="AD49">
        <f t="shared" si="1"/>
        <v>17.253613576288988</v>
      </c>
      <c r="AE49">
        <f>'IDT-1'!D49</f>
        <v>0</v>
      </c>
      <c r="AF49" s="24"/>
      <c r="AG49">
        <f t="shared" si="2"/>
        <v>17.253613576288988</v>
      </c>
      <c r="AI49" s="34">
        <f>PXIL!L49</f>
        <v>0</v>
      </c>
      <c r="AJ49" s="34">
        <f>PXIL!R49</f>
        <v>0</v>
      </c>
      <c r="AK49" s="34">
        <f>RTM_IEX!L49</f>
        <v>6.63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4.9997716582180196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0.13809408192903136</v>
      </c>
      <c r="AD50">
        <f t="shared" si="1"/>
        <v>16.301677576288988</v>
      </c>
      <c r="AE50">
        <f>'IDT-1'!D50</f>
        <v>0</v>
      </c>
      <c r="AF50" s="24"/>
      <c r="AG50">
        <f t="shared" si="2"/>
        <v>16.301677576288988</v>
      </c>
      <c r="AI50" s="34">
        <f>PXIL!L50</f>
        <v>0</v>
      </c>
      <c r="AJ50" s="34">
        <f>PXIL!R50</f>
        <v>0</v>
      </c>
      <c r="AK50" s="34">
        <f>RTM_IEX!L50</f>
        <v>5.67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4.9997716582180196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0.13809408192903136</v>
      </c>
      <c r="AD51">
        <f t="shared" si="1"/>
        <v>16.301677576288988</v>
      </c>
      <c r="AE51">
        <f>'IDT-1'!D51</f>
        <v>0</v>
      </c>
      <c r="AF51" s="24"/>
      <c r="AG51">
        <f t="shared" si="2"/>
        <v>16.301677576288988</v>
      </c>
      <c r="AI51" s="34">
        <f>PXIL!L51</f>
        <v>0</v>
      </c>
      <c r="AJ51" s="34">
        <f>PXIL!R51</f>
        <v>0</v>
      </c>
      <c r="AK51" s="34">
        <f>RTM_IEX!L51</f>
        <v>5.67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0.13733808192903135</v>
      </c>
      <c r="AD52">
        <f t="shared" si="1"/>
        <v>16.212433576288987</v>
      </c>
      <c r="AE52">
        <f>'IDT-1'!D52</f>
        <v>0</v>
      </c>
      <c r="AF52" s="24"/>
      <c r="AG52">
        <f t="shared" si="2"/>
        <v>16.212433576288987</v>
      </c>
      <c r="AI52" s="34">
        <f>PXIL!L52</f>
        <v>0</v>
      </c>
      <c r="AJ52" s="34">
        <f>PXIL!R52</f>
        <v>0</v>
      </c>
      <c r="AK52" s="34">
        <f>RTM_IEX!L52</f>
        <v>5.58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4.9997716582180196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0.13322208192903134</v>
      </c>
      <c r="AD53">
        <f t="shared" si="1"/>
        <v>15.726549576288988</v>
      </c>
      <c r="AE53">
        <f>'IDT-1'!D53</f>
        <v>0</v>
      </c>
      <c r="AF53" s="24"/>
      <c r="AG53">
        <f t="shared" si="2"/>
        <v>15.726549576288988</v>
      </c>
      <c r="AI53" s="34">
        <f>PXIL!L53</f>
        <v>0</v>
      </c>
      <c r="AJ53" s="34">
        <f>PXIL!R53</f>
        <v>0</v>
      </c>
      <c r="AK53" s="34">
        <f>RTM_IEX!L53</f>
        <v>5.09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4.9997716582180196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0.13246608192903137</v>
      </c>
      <c r="AD54">
        <f t="shared" si="1"/>
        <v>15.637305576288988</v>
      </c>
      <c r="AE54">
        <f>'IDT-1'!D54</f>
        <v>0</v>
      </c>
      <c r="AF54" s="24"/>
      <c r="AG54">
        <f t="shared" si="2"/>
        <v>15.637305576288988</v>
      </c>
      <c r="AI54" s="34">
        <f>PXIL!L54</f>
        <v>0</v>
      </c>
      <c r="AJ54" s="34">
        <f>PXIL!R54</f>
        <v>0</v>
      </c>
      <c r="AK54" s="34">
        <f>RTM_IEX!L54</f>
        <v>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0.12280994435442802</v>
      </c>
      <c r="AD55">
        <f t="shared" si="1"/>
        <v>14.497421526410813</v>
      </c>
      <c r="AE55">
        <f>'IDT-1'!D55</f>
        <v>0</v>
      </c>
      <c r="AF55" s="24"/>
      <c r="AG55">
        <f t="shared" si="2"/>
        <v>14.497421526410813</v>
      </c>
      <c r="AI55" s="34">
        <f>PXIL!L55</f>
        <v>0</v>
      </c>
      <c r="AJ55" s="34">
        <f>PXIL!R55</f>
        <v>0</v>
      </c>
      <c r="AK55" s="34">
        <f>RTM_IEX!L55</f>
        <v>3.85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0.114661944354428</v>
      </c>
      <c r="AD56">
        <f t="shared" si="1"/>
        <v>13.535569526410814</v>
      </c>
      <c r="AE56">
        <f>'IDT-1'!D56</f>
        <v>0</v>
      </c>
      <c r="AF56" s="24"/>
      <c r="AG56">
        <f t="shared" si="2"/>
        <v>13.535569526410814</v>
      </c>
      <c r="AI56" s="34">
        <f>PXIL!L56</f>
        <v>0</v>
      </c>
      <c r="AJ56" s="34">
        <f>PXIL!R56</f>
        <v>0</v>
      </c>
      <c r="AK56" s="34">
        <f>RTM_IEX!L56</f>
        <v>2.88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0.12600194435442802</v>
      </c>
      <c r="AD57">
        <f t="shared" si="1"/>
        <v>14.874229526410813</v>
      </c>
      <c r="AE57">
        <f>'IDT-1'!D57</f>
        <v>0</v>
      </c>
      <c r="AF57" s="24"/>
      <c r="AG57">
        <f t="shared" si="2"/>
        <v>14.874229526410813</v>
      </c>
      <c r="AI57" s="34">
        <f>PXIL!L57</f>
        <v>0</v>
      </c>
      <c r="AJ57" s="34">
        <f>PXIL!R57</f>
        <v>0</v>
      </c>
      <c r="AK57" s="34">
        <f>RTM_IEX!L57</f>
        <v>4.2300000000000004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0.11953394435442802</v>
      </c>
      <c r="AD58">
        <f t="shared" si="1"/>
        <v>14.110697526410812</v>
      </c>
      <c r="AE58">
        <f>'IDT-1'!D58</f>
        <v>0</v>
      </c>
      <c r="AF58" s="24"/>
      <c r="AG58">
        <f t="shared" si="2"/>
        <v>14.110697526410812</v>
      </c>
      <c r="AI58" s="34">
        <f>PXIL!L58</f>
        <v>0</v>
      </c>
      <c r="AJ58" s="34">
        <f>PXIL!R58</f>
        <v>0</v>
      </c>
      <c r="AK58" s="34">
        <f>RTM_IEX!L58</f>
        <v>3.46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0.11390594435442801</v>
      </c>
      <c r="AD59">
        <f t="shared" si="1"/>
        <v>13.446325526410813</v>
      </c>
      <c r="AE59">
        <f>'IDT-1'!D59</f>
        <v>0</v>
      </c>
      <c r="AF59" s="24"/>
      <c r="AG59">
        <f t="shared" si="2"/>
        <v>13.446325526410813</v>
      </c>
      <c r="AI59" s="34">
        <f>PXIL!L59</f>
        <v>0</v>
      </c>
      <c r="AJ59" s="34">
        <f>PXIL!R59</f>
        <v>0</v>
      </c>
      <c r="AK59" s="34">
        <f>RTM_IEX!L59</f>
        <v>2.79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0.11306594435442802</v>
      </c>
      <c r="AD60">
        <f t="shared" si="1"/>
        <v>13.347165526410812</v>
      </c>
      <c r="AE60">
        <f>'IDT-1'!D60</f>
        <v>0</v>
      </c>
      <c r="AF60" s="24"/>
      <c r="AG60">
        <f t="shared" si="2"/>
        <v>13.347165526410812</v>
      </c>
      <c r="AI60" s="34">
        <f>PXIL!L60</f>
        <v>0</v>
      </c>
      <c r="AJ60" s="34">
        <f>PXIL!R60</f>
        <v>0</v>
      </c>
      <c r="AK60" s="34">
        <f>RTM_IEX!L60</f>
        <v>2.69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0.111469944354428</v>
      </c>
      <c r="AD61">
        <f t="shared" si="1"/>
        <v>13.158761526410814</v>
      </c>
      <c r="AE61">
        <f>'IDT-1'!D61</f>
        <v>0</v>
      </c>
      <c r="AF61" s="24"/>
      <c r="AG61">
        <f t="shared" si="2"/>
        <v>13.158761526410814</v>
      </c>
      <c r="AI61" s="34">
        <f>PXIL!L61</f>
        <v>0</v>
      </c>
      <c r="AJ61" s="34">
        <f>PXIL!R61</f>
        <v>0</v>
      </c>
      <c r="AK61" s="34">
        <f>RTM_IEX!L61</f>
        <v>2.5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0.10659794435442801</v>
      </c>
      <c r="AD62">
        <f t="shared" si="1"/>
        <v>12.583633526410813</v>
      </c>
      <c r="AE62">
        <f>'IDT-1'!D62</f>
        <v>0</v>
      </c>
      <c r="AF62" s="24"/>
      <c r="AG62">
        <f t="shared" si="2"/>
        <v>12.583633526410813</v>
      </c>
      <c r="AI62" s="34">
        <f>PXIL!L62</f>
        <v>0</v>
      </c>
      <c r="AJ62" s="34">
        <f>PXIL!R62</f>
        <v>0</v>
      </c>
      <c r="AK62" s="34">
        <f>RTM_IEX!L62</f>
        <v>1.92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0.10180994435442801</v>
      </c>
      <c r="AD63">
        <f t="shared" si="1"/>
        <v>12.018421526410812</v>
      </c>
      <c r="AE63">
        <f>'IDT-1'!D63</f>
        <v>0</v>
      </c>
      <c r="AF63" s="24"/>
      <c r="AG63">
        <f t="shared" si="2"/>
        <v>12.018421526410812</v>
      </c>
      <c r="AI63" s="34">
        <f>PXIL!L63</f>
        <v>0</v>
      </c>
      <c r="AJ63" s="34">
        <f>PXIL!R63</f>
        <v>0</v>
      </c>
      <c r="AK63" s="34">
        <f>RTM_IEX!L63</f>
        <v>1.35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0.10499808192903136</v>
      </c>
      <c r="AD64">
        <f t="shared" si="1"/>
        <v>12.394773576288989</v>
      </c>
      <c r="AE64">
        <f>'IDT-1'!D64</f>
        <v>0</v>
      </c>
      <c r="AF64" s="24"/>
      <c r="AG64">
        <f t="shared" si="2"/>
        <v>12.394773576288989</v>
      </c>
      <c r="AI64" s="34">
        <f>PXIL!L64</f>
        <v>0</v>
      </c>
      <c r="AJ64" s="34">
        <f>PXIL!R64</f>
        <v>0</v>
      </c>
      <c r="AK64" s="34">
        <f>RTM_IEX!L64</f>
        <v>1.73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0.10819008192903135</v>
      </c>
      <c r="AD65">
        <f t="shared" si="1"/>
        <v>12.771581576288987</v>
      </c>
      <c r="AE65">
        <f>'IDT-1'!D65</f>
        <v>0</v>
      </c>
      <c r="AF65" s="24"/>
      <c r="AG65">
        <f t="shared" si="2"/>
        <v>12.771581576288987</v>
      </c>
      <c r="AI65" s="34">
        <f>PXIL!L65</f>
        <v>0</v>
      </c>
      <c r="AJ65" s="34">
        <f>PXIL!R65</f>
        <v>0</v>
      </c>
      <c r="AK65" s="34">
        <f>RTM_IEX!L65</f>
        <v>2.11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0.10903008192903135</v>
      </c>
      <c r="AD66">
        <f t="shared" si="1"/>
        <v>12.870741576288989</v>
      </c>
      <c r="AE66">
        <f>'IDT-1'!D66</f>
        <v>0</v>
      </c>
      <c r="AF66" s="24"/>
      <c r="AG66">
        <f t="shared" si="2"/>
        <v>12.870741576288989</v>
      </c>
      <c r="AI66" s="34">
        <f>PXIL!L66</f>
        <v>0</v>
      </c>
      <c r="AJ66" s="34">
        <f>PXIL!R66</f>
        <v>0</v>
      </c>
      <c r="AK66" s="34">
        <f>RTM_IEX!L66</f>
        <v>2.21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0.11465999999999998</v>
      </c>
      <c r="AD67">
        <f t="shared" si="1"/>
        <v>13.535339999999998</v>
      </c>
      <c r="AE67">
        <f>'IDT-1'!D67</f>
        <v>0</v>
      </c>
      <c r="AF67" s="24"/>
      <c r="AG67">
        <f t="shared" si="2"/>
        <v>13.535339999999998</v>
      </c>
      <c r="AI67" s="34">
        <f>PXIL!L67</f>
        <v>0</v>
      </c>
      <c r="AJ67" s="34">
        <f>PXIL!R67</f>
        <v>0</v>
      </c>
      <c r="AK67" s="34">
        <f>RTM_IEX!L67</f>
        <v>2.88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0.11634</v>
      </c>
      <c r="AD68">
        <f t="shared" ref="AD68:AD98" si="4">SUM(B68:AB68,AI68:AT68)-AC68</f>
        <v>13.73366</v>
      </c>
      <c r="AE68">
        <f>'IDT-1'!D68</f>
        <v>0</v>
      </c>
      <c r="AF68" s="24"/>
      <c r="AG68">
        <f t="shared" ref="AG68:AG98" si="5">SUM(AD68:AF68)</f>
        <v>13.73366</v>
      </c>
      <c r="AI68" s="34">
        <f>PXIL!L68</f>
        <v>0</v>
      </c>
      <c r="AJ68" s="34">
        <f>PXIL!R68</f>
        <v>0</v>
      </c>
      <c r="AK68" s="34">
        <f>RTM_IEX!L68</f>
        <v>3.08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0.12037199999999999</v>
      </c>
      <c r="AD69">
        <f t="shared" si="4"/>
        <v>14.209628</v>
      </c>
      <c r="AE69">
        <f>'IDT-1'!D69</f>
        <v>0</v>
      </c>
      <c r="AF69" s="24"/>
      <c r="AG69">
        <f t="shared" si="5"/>
        <v>14.209628</v>
      </c>
      <c r="AI69" s="34">
        <f>PXIL!L69</f>
        <v>0</v>
      </c>
      <c r="AJ69" s="34">
        <f>PXIL!R69</f>
        <v>0</v>
      </c>
      <c r="AK69" s="34">
        <f>RTM_IEX!L69</f>
        <v>3.56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0.12843599999999999</v>
      </c>
      <c r="AD70">
        <f t="shared" si="4"/>
        <v>15.161563999999998</v>
      </c>
      <c r="AE70">
        <f>'IDT-1'!D70</f>
        <v>0</v>
      </c>
      <c r="AF70" s="24"/>
      <c r="AG70">
        <f t="shared" si="5"/>
        <v>15.161563999999998</v>
      </c>
      <c r="AI70" s="34">
        <f>PXIL!L70</f>
        <v>0</v>
      </c>
      <c r="AJ70" s="34">
        <f>PXIL!R70</f>
        <v>0</v>
      </c>
      <c r="AK70" s="34">
        <f>RTM_IEX!L70</f>
        <v>4.5199999999999996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0.13918799999999998</v>
      </c>
      <c r="AD71">
        <f t="shared" si="4"/>
        <v>16.430812</v>
      </c>
      <c r="AE71">
        <f>'IDT-1'!D71</f>
        <v>0</v>
      </c>
      <c r="AF71" s="24"/>
      <c r="AG71">
        <f t="shared" si="5"/>
        <v>16.430812</v>
      </c>
      <c r="AI71" s="34">
        <f>PXIL!L71</f>
        <v>0</v>
      </c>
      <c r="AJ71" s="34">
        <f>PXIL!R71</f>
        <v>0</v>
      </c>
      <c r="AK71" s="34">
        <f>RTM_IEX!L71</f>
        <v>5.96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0.14649599999999999</v>
      </c>
      <c r="AD72">
        <f t="shared" si="4"/>
        <v>17.293503999999999</v>
      </c>
      <c r="AE72">
        <f>'IDT-1'!D72</f>
        <v>0</v>
      </c>
      <c r="AF72" s="24"/>
      <c r="AG72">
        <f t="shared" si="5"/>
        <v>17.293503999999999</v>
      </c>
      <c r="AI72" s="34">
        <f>PXIL!L72</f>
        <v>0</v>
      </c>
      <c r="AJ72" s="34">
        <f>PXIL!R72</f>
        <v>0</v>
      </c>
      <c r="AK72" s="34">
        <f>RTM_IEX!L72</f>
        <v>6.83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0.14582399999999998</v>
      </c>
      <c r="AD73">
        <f t="shared" si="4"/>
        <v>17.214175999999998</v>
      </c>
      <c r="AE73">
        <f>'IDT-1'!D73</f>
        <v>0</v>
      </c>
      <c r="AF73" s="24"/>
      <c r="AG73">
        <f t="shared" si="5"/>
        <v>17.214175999999998</v>
      </c>
      <c r="AI73" s="34">
        <f>PXIL!L73</f>
        <v>0</v>
      </c>
      <c r="AJ73" s="34">
        <f>PXIL!R73</f>
        <v>0</v>
      </c>
      <c r="AK73" s="34">
        <f>RTM_IEX!L73</f>
        <v>6.75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0.14851199999999998</v>
      </c>
      <c r="AD74">
        <f t="shared" si="4"/>
        <v>17.531488</v>
      </c>
      <c r="AE74">
        <f>'IDT-1'!D74</f>
        <v>0</v>
      </c>
      <c r="AF74" s="24"/>
      <c r="AG74">
        <f t="shared" si="5"/>
        <v>17.531488</v>
      </c>
      <c r="AI74" s="34">
        <f>PXIL!L74</f>
        <v>0</v>
      </c>
      <c r="AJ74" s="34">
        <f>PXIL!R74</f>
        <v>0</v>
      </c>
      <c r="AK74" s="34">
        <f>RTM_IEX!L74</f>
        <v>7.07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4.9204588036136974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0.17001985395035507</v>
      </c>
      <c r="AD75">
        <f t="shared" si="4"/>
        <v>20.070438949663345</v>
      </c>
      <c r="AE75">
        <f>'IDT-1'!D75</f>
        <v>0</v>
      </c>
      <c r="AF75" s="24"/>
      <c r="AG75">
        <f t="shared" si="5"/>
        <v>20.070438949663345</v>
      </c>
      <c r="AI75" s="34">
        <f>PXIL!L75</f>
        <v>0</v>
      </c>
      <c r="AJ75" s="34">
        <f>PXIL!R75</f>
        <v>0</v>
      </c>
      <c r="AK75" s="34">
        <f>RTM_IEX!L75</f>
        <v>9.5500000000000007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4.9204588036136974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0.16271185395035503</v>
      </c>
      <c r="AD76">
        <f t="shared" si="4"/>
        <v>19.207746949663342</v>
      </c>
      <c r="AE76">
        <f>'IDT-1'!D76</f>
        <v>0</v>
      </c>
      <c r="AF76" s="24"/>
      <c r="AG76">
        <f t="shared" si="5"/>
        <v>19.207746949663342</v>
      </c>
      <c r="AI76" s="34">
        <f>PXIL!L76</f>
        <v>0</v>
      </c>
      <c r="AJ76" s="34">
        <f>PXIL!R76</f>
        <v>0</v>
      </c>
      <c r="AK76" s="34">
        <f>RTM_IEX!L76</f>
        <v>8.68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4.9204588036136974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0.17295985395035507</v>
      </c>
      <c r="AD77">
        <f t="shared" si="4"/>
        <v>20.417498949663344</v>
      </c>
      <c r="AE77">
        <f>'IDT-1'!D77</f>
        <v>0</v>
      </c>
      <c r="AF77" s="24"/>
      <c r="AG77">
        <f t="shared" si="5"/>
        <v>20.417498949663344</v>
      </c>
      <c r="AI77" s="34">
        <f>PXIL!L77</f>
        <v>0</v>
      </c>
      <c r="AJ77" s="34">
        <f>PXIL!R77</f>
        <v>0</v>
      </c>
      <c r="AK77" s="34">
        <f>RTM_IEX!L77</f>
        <v>9.9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4.9204588036136974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0.17295985395035507</v>
      </c>
      <c r="AD78">
        <f t="shared" si="4"/>
        <v>20.417498949663344</v>
      </c>
      <c r="AE78">
        <f>'IDT-1'!D78</f>
        <v>0</v>
      </c>
      <c r="AF78" s="24"/>
      <c r="AG78">
        <f t="shared" si="5"/>
        <v>20.417498949663344</v>
      </c>
      <c r="AI78" s="34">
        <f>PXIL!L78</f>
        <v>0</v>
      </c>
      <c r="AJ78" s="34">
        <f>PXIL!R78</f>
        <v>0</v>
      </c>
      <c r="AK78" s="34">
        <f>RTM_IEX!L78</f>
        <v>9.9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0.172872</v>
      </c>
      <c r="AD79">
        <f t="shared" si="4"/>
        <v>20.407127999999997</v>
      </c>
      <c r="AE79">
        <f>'IDT-1'!D79</f>
        <v>0</v>
      </c>
      <c r="AF79" s="24"/>
      <c r="AG79">
        <f t="shared" si="5"/>
        <v>20.407127999999997</v>
      </c>
      <c r="AI79" s="34">
        <f>PXIL!L79</f>
        <v>0</v>
      </c>
      <c r="AJ79" s="34">
        <f>PXIL!R79</f>
        <v>0</v>
      </c>
      <c r="AK79" s="34">
        <f>RTM_IEX!L79</f>
        <v>9.81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0.17043599999999998</v>
      </c>
      <c r="AD80">
        <f t="shared" si="4"/>
        <v>20.119564</v>
      </c>
      <c r="AE80">
        <f>'IDT-1'!D80</f>
        <v>0</v>
      </c>
      <c r="AF80" s="24"/>
      <c r="AG80">
        <f t="shared" si="5"/>
        <v>20.119564</v>
      </c>
      <c r="AI80" s="34">
        <f>PXIL!L80</f>
        <v>0</v>
      </c>
      <c r="AJ80" s="34">
        <f>PXIL!R80</f>
        <v>0</v>
      </c>
      <c r="AK80" s="34">
        <f>RTM_IEX!L80</f>
        <v>9.52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4.9997661803217346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0.16799803591470258</v>
      </c>
      <c r="AD81">
        <f t="shared" si="4"/>
        <v>19.831768144407032</v>
      </c>
      <c r="AE81">
        <f>'IDT-1'!D81</f>
        <v>0</v>
      </c>
      <c r="AF81" s="24"/>
      <c r="AG81">
        <f t="shared" si="5"/>
        <v>19.831768144407032</v>
      </c>
      <c r="AI81" s="34">
        <f>PXIL!L81</f>
        <v>0</v>
      </c>
      <c r="AJ81" s="34">
        <f>PXIL!R81</f>
        <v>0</v>
      </c>
      <c r="AK81" s="34">
        <f>RTM_IEX!L81</f>
        <v>9.23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4.9997661803217346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0.16715803591470257</v>
      </c>
      <c r="AD82">
        <f t="shared" si="4"/>
        <v>19.732608144407031</v>
      </c>
      <c r="AE82">
        <f>'IDT-1'!D82</f>
        <v>0</v>
      </c>
      <c r="AF82" s="24"/>
      <c r="AG82">
        <f t="shared" si="5"/>
        <v>19.732608144407031</v>
      </c>
      <c r="AI82" s="34">
        <f>PXIL!L82</f>
        <v>0</v>
      </c>
      <c r="AJ82" s="34">
        <f>PXIL!R82</f>
        <v>0</v>
      </c>
      <c r="AK82" s="34">
        <f>RTM_IEX!L82</f>
        <v>9.1300000000000008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5.0002363284019475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0.16237398515857634</v>
      </c>
      <c r="AD83">
        <f t="shared" si="4"/>
        <v>19.167862343243367</v>
      </c>
      <c r="AE83">
        <f>'IDT-1'!D83</f>
        <v>0</v>
      </c>
      <c r="AF83" s="24"/>
      <c r="AG83">
        <f t="shared" si="5"/>
        <v>19.167862343243367</v>
      </c>
      <c r="AI83" s="34">
        <f>PXIL!L83</f>
        <v>0</v>
      </c>
      <c r="AJ83" s="34">
        <f>PXIL!R83</f>
        <v>0</v>
      </c>
      <c r="AK83" s="34">
        <f>RTM_IEX!L83</f>
        <v>8.56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5.0002363284019475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0.15993798515857632</v>
      </c>
      <c r="AD84">
        <f t="shared" si="4"/>
        <v>18.880298343243368</v>
      </c>
      <c r="AE84">
        <f>'IDT-1'!D84</f>
        <v>0</v>
      </c>
      <c r="AF84" s="24"/>
      <c r="AG84">
        <f t="shared" si="5"/>
        <v>18.880298343243368</v>
      </c>
      <c r="AI84" s="34">
        <f>PXIL!L84</f>
        <v>0</v>
      </c>
      <c r="AJ84" s="34">
        <f>PXIL!R84</f>
        <v>0</v>
      </c>
      <c r="AK84" s="34">
        <f>RTM_IEX!L84</f>
        <v>8.27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0.15750194435442799</v>
      </c>
      <c r="AD85">
        <f t="shared" si="4"/>
        <v>18.592729526410814</v>
      </c>
      <c r="AE85">
        <f>'IDT-1'!D85</f>
        <v>0</v>
      </c>
      <c r="AF85" s="24"/>
      <c r="AG85">
        <f t="shared" si="5"/>
        <v>18.592729526410814</v>
      </c>
      <c r="AI85" s="34">
        <f>PXIL!L85</f>
        <v>0</v>
      </c>
      <c r="AJ85" s="34">
        <f>PXIL!R85</f>
        <v>0</v>
      </c>
      <c r="AK85" s="34">
        <f>RTM_IEX!L85</f>
        <v>7.98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0.15422594435442799</v>
      </c>
      <c r="AD86">
        <f t="shared" si="4"/>
        <v>18.206005526410813</v>
      </c>
      <c r="AE86">
        <f>'IDT-1'!D86</f>
        <v>0</v>
      </c>
      <c r="AF86" s="24"/>
      <c r="AG86">
        <f t="shared" si="5"/>
        <v>18.206005526410813</v>
      </c>
      <c r="AI86" s="34">
        <f>PXIL!L86</f>
        <v>0</v>
      </c>
      <c r="AJ86" s="34">
        <f>PXIL!R86</f>
        <v>0</v>
      </c>
      <c r="AK86" s="34">
        <f>RTM_IEX!L86</f>
        <v>7.59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0.15019394435442801</v>
      </c>
      <c r="AD87">
        <f t="shared" si="4"/>
        <v>17.730037526410815</v>
      </c>
      <c r="AE87">
        <f>'IDT-1'!D87</f>
        <v>0</v>
      </c>
      <c r="AF87" s="24"/>
      <c r="AG87">
        <f t="shared" si="5"/>
        <v>17.730037526410815</v>
      </c>
      <c r="AI87" s="34">
        <f>PXIL!L87</f>
        <v>0</v>
      </c>
      <c r="AJ87" s="34">
        <f>PXIL!R87</f>
        <v>0</v>
      </c>
      <c r="AK87" s="34">
        <f>RTM_IEX!L87</f>
        <v>7.11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0.145405944354428</v>
      </c>
      <c r="AD88">
        <f t="shared" si="4"/>
        <v>17.164825526410812</v>
      </c>
      <c r="AE88">
        <f>'IDT-1'!D88</f>
        <v>0</v>
      </c>
      <c r="AF88" s="24"/>
      <c r="AG88">
        <f t="shared" si="5"/>
        <v>17.164825526410812</v>
      </c>
      <c r="AI88" s="34">
        <f>PXIL!L88</f>
        <v>0</v>
      </c>
      <c r="AJ88" s="34">
        <f>PXIL!R88</f>
        <v>0</v>
      </c>
      <c r="AK88" s="34">
        <f>RTM_IEX!L88</f>
        <v>6.54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0.13734194435442801</v>
      </c>
      <c r="AD89">
        <f t="shared" si="4"/>
        <v>16.212889526410812</v>
      </c>
      <c r="AE89">
        <f>'IDT-1'!D89</f>
        <v>0</v>
      </c>
      <c r="AF89" s="24"/>
      <c r="AG89">
        <f t="shared" si="5"/>
        <v>16.212889526410812</v>
      </c>
      <c r="AI89" s="34">
        <f>PXIL!L89</f>
        <v>0</v>
      </c>
      <c r="AJ89" s="34">
        <f>PXIL!R89</f>
        <v>0</v>
      </c>
      <c r="AK89" s="34">
        <f>RTM_IEX!L89</f>
        <v>5.58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0.12919394435442802</v>
      </c>
      <c r="AD90">
        <f t="shared" si="4"/>
        <v>15.251037526410814</v>
      </c>
      <c r="AE90">
        <f>'IDT-1'!D90</f>
        <v>0</v>
      </c>
      <c r="AF90" s="24"/>
      <c r="AG90">
        <f t="shared" si="5"/>
        <v>15.251037526410814</v>
      </c>
      <c r="AI90" s="34">
        <f>PXIL!L90</f>
        <v>0</v>
      </c>
      <c r="AJ90" s="34">
        <f>PXIL!R90</f>
        <v>0</v>
      </c>
      <c r="AK90" s="34">
        <f>RTM_IEX!L90</f>
        <v>4.6100000000000003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0.121129944354428</v>
      </c>
      <c r="AD91">
        <f t="shared" si="4"/>
        <v>14.299101526410814</v>
      </c>
      <c r="AE91">
        <f>'IDT-1'!D91</f>
        <v>0</v>
      </c>
      <c r="AF91" s="24"/>
      <c r="AG91">
        <f t="shared" si="5"/>
        <v>14.299101526410814</v>
      </c>
      <c r="AI91" s="34">
        <f>PXIL!L91</f>
        <v>0</v>
      </c>
      <c r="AJ91" s="34">
        <f>PXIL!R91</f>
        <v>0</v>
      </c>
      <c r="AK91" s="34">
        <f>RTM_IEX!L91</f>
        <v>3.65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0.114661944354428</v>
      </c>
      <c r="AD92">
        <f t="shared" si="4"/>
        <v>13.535569526410814</v>
      </c>
      <c r="AE92">
        <f>'IDT-1'!D92</f>
        <v>0</v>
      </c>
      <c r="AF92" s="24"/>
      <c r="AG92">
        <f t="shared" si="5"/>
        <v>13.535569526410814</v>
      </c>
      <c r="AI92" s="34">
        <f>PXIL!L92</f>
        <v>0</v>
      </c>
      <c r="AJ92" s="34">
        <f>PXIL!R92</f>
        <v>0</v>
      </c>
      <c r="AK92" s="34">
        <f>RTM_IEX!L92</f>
        <v>2.88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0.11306594435442802</v>
      </c>
      <c r="AD93">
        <f t="shared" si="4"/>
        <v>13.347165526410812</v>
      </c>
      <c r="AE93">
        <f>'IDT-1'!D93</f>
        <v>0</v>
      </c>
      <c r="AF93" s="24"/>
      <c r="AG93">
        <f t="shared" si="5"/>
        <v>13.347165526410812</v>
      </c>
      <c r="AI93" s="34">
        <f>PXIL!L93</f>
        <v>0</v>
      </c>
      <c r="AJ93" s="34">
        <f>PXIL!R93</f>
        <v>0</v>
      </c>
      <c r="AK93" s="34">
        <f>RTM_IEX!L93</f>
        <v>2.69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0.10096994435442801</v>
      </c>
      <c r="AD94">
        <f t="shared" si="4"/>
        <v>11.919261526410812</v>
      </c>
      <c r="AE94">
        <f>'IDT-1'!D94</f>
        <v>0</v>
      </c>
      <c r="AF94" s="24"/>
      <c r="AG94">
        <f t="shared" si="5"/>
        <v>11.919261526410812</v>
      </c>
      <c r="AI94" s="34">
        <f>PXIL!L94</f>
        <v>0</v>
      </c>
      <c r="AJ94" s="34">
        <f>PXIL!R94</f>
        <v>0</v>
      </c>
      <c r="AK94" s="34">
        <f>RTM_IEX!L94</f>
        <v>1.25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9.6937944354428013E-2</v>
      </c>
      <c r="AD95">
        <f t="shared" si="4"/>
        <v>11.443293526410812</v>
      </c>
      <c r="AE95">
        <f>'IDT-1'!D95</f>
        <v>0</v>
      </c>
      <c r="AF95" s="24"/>
      <c r="AG95">
        <f t="shared" si="5"/>
        <v>11.443293526410812</v>
      </c>
      <c r="AI95" s="34">
        <f>PXIL!L95</f>
        <v>0</v>
      </c>
      <c r="AJ95" s="34">
        <f>PXIL!R95</f>
        <v>0</v>
      </c>
      <c r="AK95" s="34">
        <f>RTM_IEX!L95</f>
        <v>0.77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9.0469944354428011E-2</v>
      </c>
      <c r="AD96">
        <f t="shared" si="4"/>
        <v>10.679761526410813</v>
      </c>
      <c r="AE96">
        <f>'IDT-1'!D96</f>
        <v>0</v>
      </c>
      <c r="AF96" s="24"/>
      <c r="AG96">
        <f t="shared" si="5"/>
        <v>10.679761526410813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9.301129167189473E-2</v>
      </c>
      <c r="AD97">
        <f t="shared" si="4"/>
        <v>10.377220179093346</v>
      </c>
      <c r="AE97">
        <f>'IDT-1'!D97</f>
        <v>0</v>
      </c>
      <c r="AF97" s="24"/>
      <c r="AG97">
        <f t="shared" si="5"/>
        <v>10.377220179093346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9.4705523216872547E-2</v>
      </c>
      <c r="AD98">
        <f t="shared" si="4"/>
        <v>10.175525947548369</v>
      </c>
      <c r="AE98">
        <f>'IDT-1'!D98</f>
        <v>0</v>
      </c>
      <c r="AF98" s="24"/>
      <c r="AG98">
        <f t="shared" si="5"/>
        <v>10.175525947548369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-0.5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0.11976248743363452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3.4002422816954538E-3</v>
      </c>
      <c r="AD99">
        <f t="shared" si="6"/>
        <v>0.37512974515193903</v>
      </c>
      <c r="AE99">
        <f t="shared" ref="AE99:AT99" si="7">SUM(AE3:AE98)/4000</f>
        <v>0</v>
      </c>
      <c r="AG99">
        <f t="shared" si="7"/>
        <v>0.37512974515193903</v>
      </c>
      <c r="AI99">
        <f t="shared" si="7"/>
        <v>0</v>
      </c>
      <c r="AJ99">
        <f t="shared" si="7"/>
        <v>0</v>
      </c>
      <c r="AK99">
        <f t="shared" si="7"/>
        <v>0.13336250000000002</v>
      </c>
      <c r="AL99">
        <f t="shared" si="7"/>
        <v>-1.3075000000000002E-2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0.17203220999999999</v>
      </c>
      <c r="AD3">
        <f>SUM(B3:AB3,AI3:AT3)-AC3</f>
        <v>20.30799279</v>
      </c>
      <c r="AE3">
        <v>0</v>
      </c>
      <c r="AF3" s="24"/>
      <c r="AG3">
        <f>SUM(AD3:AF3)</f>
        <v>20.30799279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5.67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0.17362821000000001</v>
      </c>
      <c r="AD4">
        <f t="shared" ref="AD4:AD67" si="1">SUM(B4:AB4,AI4:AT4)-AC4</f>
        <v>20.496396790000002</v>
      </c>
      <c r="AE4">
        <v>0</v>
      </c>
      <c r="AF4" s="24"/>
      <c r="AG4">
        <f t="shared" ref="AG4:AG67" si="2">SUM(AD4:AF4)</f>
        <v>20.496396790000002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0.15103221</v>
      </c>
      <c r="AD5">
        <f t="shared" si="1"/>
        <v>17.828992790000001</v>
      </c>
      <c r="AE5">
        <v>0</v>
      </c>
      <c r="AF5" s="24"/>
      <c r="AG5">
        <f t="shared" si="2"/>
        <v>17.828992790000001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3.65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0.15666020999999999</v>
      </c>
      <c r="AD6">
        <f t="shared" si="1"/>
        <v>18.493364790000001</v>
      </c>
      <c r="AE6">
        <v>0</v>
      </c>
      <c r="AF6" s="24"/>
      <c r="AG6">
        <f t="shared" si="2"/>
        <v>18.493364790000001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3.46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0.15506421000000001</v>
      </c>
      <c r="AD7">
        <f t="shared" si="1"/>
        <v>18.304960790000003</v>
      </c>
      <c r="AE7">
        <v>0</v>
      </c>
      <c r="AF7" s="24"/>
      <c r="AG7">
        <f t="shared" si="2"/>
        <v>18.304960790000003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14.412126000000001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0.1210618584</v>
      </c>
      <c r="AD8">
        <f t="shared" si="1"/>
        <v>14.291064141600001</v>
      </c>
      <c r="AE8">
        <v>0</v>
      </c>
      <c r="AF8" s="24"/>
      <c r="AG8">
        <f t="shared" si="2"/>
        <v>14.291064141600001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15.000025000000001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1.25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0.13650021000000001</v>
      </c>
      <c r="AD9">
        <f t="shared" si="1"/>
        <v>16.11352479</v>
      </c>
      <c r="AE9">
        <v>0</v>
      </c>
      <c r="AF9" s="24"/>
      <c r="AG9">
        <f t="shared" si="2"/>
        <v>16.11352479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15.000025000000001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0.87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0.13330820999999998</v>
      </c>
      <c r="AD10">
        <f t="shared" si="1"/>
        <v>15.736716790000001</v>
      </c>
      <c r="AE10">
        <v>0</v>
      </c>
      <c r="AF10" s="24"/>
      <c r="AG10">
        <f t="shared" si="2"/>
        <v>15.736716790000001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15.000025000000001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1.54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0.13893621</v>
      </c>
      <c r="AD11">
        <f t="shared" si="1"/>
        <v>16.401088789999999</v>
      </c>
      <c r="AE11">
        <v>0</v>
      </c>
      <c r="AF11" s="24"/>
      <c r="AG11">
        <f t="shared" si="2"/>
        <v>16.401088789999999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15.000025000000001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2.31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0.14540420999999998</v>
      </c>
      <c r="AD12">
        <f t="shared" si="1"/>
        <v>17.164620790000001</v>
      </c>
      <c r="AE12">
        <v>0</v>
      </c>
      <c r="AF12" s="24"/>
      <c r="AG12">
        <f t="shared" si="2"/>
        <v>17.164620790000001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15.000025000000001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3.85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0.15834021000000001</v>
      </c>
      <c r="AD13">
        <f t="shared" si="1"/>
        <v>18.691684790000004</v>
      </c>
      <c r="AE13">
        <v>0</v>
      </c>
      <c r="AF13" s="24"/>
      <c r="AG13">
        <f t="shared" si="2"/>
        <v>18.691684790000004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2.88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0.15019220999999999</v>
      </c>
      <c r="AD14">
        <f t="shared" si="1"/>
        <v>17.72983279</v>
      </c>
      <c r="AE14">
        <v>0</v>
      </c>
      <c r="AF14" s="24"/>
      <c r="AG14">
        <f t="shared" si="2"/>
        <v>17.72983279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2.02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0.14296820999999998</v>
      </c>
      <c r="AD15">
        <f t="shared" si="1"/>
        <v>16.877056790000001</v>
      </c>
      <c r="AE15">
        <v>0</v>
      </c>
      <c r="AF15" s="24"/>
      <c r="AG15">
        <f t="shared" si="2"/>
        <v>16.877056790000001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1.35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0.13734021000000002</v>
      </c>
      <c r="AD16">
        <f t="shared" si="1"/>
        <v>16.212684790000001</v>
      </c>
      <c r="AE16">
        <v>0</v>
      </c>
      <c r="AF16" s="24"/>
      <c r="AG16">
        <f t="shared" si="2"/>
        <v>16.212684790000001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0.14296820999999998</v>
      </c>
      <c r="AD17">
        <f t="shared" si="1"/>
        <v>16.877056790000001</v>
      </c>
      <c r="AE17">
        <v>0</v>
      </c>
      <c r="AF17" s="24"/>
      <c r="AG17">
        <f t="shared" si="2"/>
        <v>16.877056790000001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15.000025000000001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2.79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0.14943620999999999</v>
      </c>
      <c r="AD18">
        <f t="shared" si="1"/>
        <v>17.640588789999999</v>
      </c>
      <c r="AE18">
        <v>0</v>
      </c>
      <c r="AF18" s="24"/>
      <c r="AG18">
        <f t="shared" si="2"/>
        <v>17.640588789999999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0.16800020999999998</v>
      </c>
      <c r="AD19">
        <f t="shared" si="1"/>
        <v>19.832024790000002</v>
      </c>
      <c r="AE19">
        <v>0</v>
      </c>
      <c r="AF19" s="24"/>
      <c r="AG19">
        <f t="shared" si="2"/>
        <v>19.832024790000002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7.11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0.18572421</v>
      </c>
      <c r="AD20">
        <f t="shared" si="1"/>
        <v>21.92430079</v>
      </c>
      <c r="AE20">
        <v>0</v>
      </c>
      <c r="AF20" s="24"/>
      <c r="AG20">
        <f t="shared" si="2"/>
        <v>21.92430079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7.59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0.18975620999999998</v>
      </c>
      <c r="AD21">
        <f t="shared" si="1"/>
        <v>22.400268790000002</v>
      </c>
      <c r="AE21">
        <v>0</v>
      </c>
      <c r="AF21" s="24"/>
      <c r="AG21">
        <f t="shared" si="2"/>
        <v>22.400268790000002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5.77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0.17446820999999998</v>
      </c>
      <c r="AD22">
        <f t="shared" si="1"/>
        <v>20.59555679</v>
      </c>
      <c r="AE22">
        <v>0</v>
      </c>
      <c r="AF22" s="24"/>
      <c r="AG22">
        <f t="shared" si="2"/>
        <v>20.59555679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0.20672420999999999</v>
      </c>
      <c r="AD23">
        <f t="shared" si="1"/>
        <v>24.403300789999999</v>
      </c>
      <c r="AE23">
        <v>0</v>
      </c>
      <c r="AF23" s="24"/>
      <c r="AG23">
        <f t="shared" si="2"/>
        <v>24.403300789999999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9.61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0.20672420999999999</v>
      </c>
      <c r="AD24">
        <f t="shared" si="1"/>
        <v>24.403300789999999</v>
      </c>
      <c r="AE24">
        <v>0</v>
      </c>
      <c r="AF24" s="24"/>
      <c r="AG24">
        <f t="shared" si="2"/>
        <v>24.403300789999999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0.20672420999999999</v>
      </c>
      <c r="AD26">
        <f t="shared" si="1"/>
        <v>24.403300789999999</v>
      </c>
      <c r="AE26">
        <v>0</v>
      </c>
      <c r="AF26" s="24"/>
      <c r="AG26">
        <f t="shared" si="2"/>
        <v>24.403300789999999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8.17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0.19462821</v>
      </c>
      <c r="AD27">
        <f t="shared" si="1"/>
        <v>22.975396790000001</v>
      </c>
      <c r="AE27">
        <v>0</v>
      </c>
      <c r="AF27" s="24"/>
      <c r="AG27">
        <f t="shared" si="2"/>
        <v>22.975396790000001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0.20672420999999999</v>
      </c>
      <c r="AD30">
        <f t="shared" si="1"/>
        <v>24.403300789999999</v>
      </c>
      <c r="AE30">
        <v>0</v>
      </c>
      <c r="AF30" s="24"/>
      <c r="AG30">
        <f t="shared" si="2"/>
        <v>24.403300789999999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0.20672420999999999</v>
      </c>
      <c r="AD31">
        <f t="shared" si="1"/>
        <v>24.403300789999999</v>
      </c>
      <c r="AE31">
        <v>0</v>
      </c>
      <c r="AF31" s="24"/>
      <c r="AG31">
        <f t="shared" si="2"/>
        <v>24.403300789999999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9.61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0.20672420999999999</v>
      </c>
      <c r="AD32">
        <f t="shared" si="1"/>
        <v>24.403300789999999</v>
      </c>
      <c r="AE32">
        <v>0</v>
      </c>
      <c r="AF32" s="24"/>
      <c r="AG32">
        <f t="shared" si="2"/>
        <v>24.403300789999999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0.20118021</v>
      </c>
      <c r="AD33">
        <f t="shared" si="1"/>
        <v>23.748844790000003</v>
      </c>
      <c r="AE33">
        <v>0</v>
      </c>
      <c r="AF33" s="24"/>
      <c r="AG33">
        <f t="shared" si="2"/>
        <v>23.748844790000003</v>
      </c>
      <c r="AI33" s="34">
        <f>PXIL!M33</f>
        <v>0</v>
      </c>
      <c r="AJ33" s="34">
        <f>PXIL!S33</f>
        <v>0</v>
      </c>
      <c r="AK33" s="34">
        <f>RTM_IEX!M33</f>
        <v>3.08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0.20672420999999999</v>
      </c>
      <c r="AD34">
        <f t="shared" si="1"/>
        <v>24.403300789999999</v>
      </c>
      <c r="AE34">
        <v>0</v>
      </c>
      <c r="AF34" s="24"/>
      <c r="AG34">
        <f t="shared" si="2"/>
        <v>24.403300789999999</v>
      </c>
      <c r="AI34" s="34">
        <f>PXIL!M34</f>
        <v>0</v>
      </c>
      <c r="AJ34" s="34">
        <f>PXIL!S34</f>
        <v>0</v>
      </c>
      <c r="AK34" s="34">
        <f>RTM_IEX!M34</f>
        <v>9.61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0.20672420999999999</v>
      </c>
      <c r="AD35">
        <f t="shared" si="1"/>
        <v>24.403300789999999</v>
      </c>
      <c r="AE35">
        <v>0</v>
      </c>
      <c r="AF35" s="24"/>
      <c r="AG35">
        <f t="shared" si="2"/>
        <v>24.403300789999999</v>
      </c>
      <c r="AI35" s="34">
        <f>PXIL!M35</f>
        <v>0</v>
      </c>
      <c r="AJ35" s="34">
        <f>PXIL!S35</f>
        <v>0</v>
      </c>
      <c r="AK35" s="34">
        <f>RTM_IEX!M35</f>
        <v>9.61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0.19219221</v>
      </c>
      <c r="AD36">
        <f t="shared" si="1"/>
        <v>22.687832789999998</v>
      </c>
      <c r="AE36">
        <v>0</v>
      </c>
      <c r="AF36" s="24"/>
      <c r="AG36">
        <f t="shared" si="2"/>
        <v>22.687832789999998</v>
      </c>
      <c r="AI36" s="34">
        <f>PXIL!M36</f>
        <v>0</v>
      </c>
      <c r="AJ36" s="34">
        <f>PXIL!S36</f>
        <v>0</v>
      </c>
      <c r="AK36" s="34">
        <f>RTM_IEX!M36</f>
        <v>7.88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1.26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0.20680820999999999</v>
      </c>
      <c r="AD37">
        <f t="shared" si="1"/>
        <v>24.413216790000003</v>
      </c>
      <c r="AE37">
        <v>0</v>
      </c>
      <c r="AF37" s="24"/>
      <c r="AG37">
        <f t="shared" si="2"/>
        <v>24.413216790000003</v>
      </c>
      <c r="AI37" s="34">
        <f>PXIL!M37</f>
        <v>0</v>
      </c>
      <c r="AJ37" s="34">
        <f>PXIL!S37</f>
        <v>0</v>
      </c>
      <c r="AK37" s="34">
        <f>RTM_IEX!M37</f>
        <v>8.36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4.54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0.20689220999999997</v>
      </c>
      <c r="AD38">
        <f t="shared" si="1"/>
        <v>24.42313279</v>
      </c>
      <c r="AE38">
        <v>0</v>
      </c>
      <c r="AF38" s="24"/>
      <c r="AG38">
        <f t="shared" si="2"/>
        <v>24.42313279</v>
      </c>
      <c r="AI38" s="34">
        <f>PXIL!M38</f>
        <v>0</v>
      </c>
      <c r="AJ38" s="34">
        <f>PXIL!S38</f>
        <v>0</v>
      </c>
      <c r="AK38" s="34">
        <f>RTM_IEX!M38</f>
        <v>5.09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1.62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0.20664020999999999</v>
      </c>
      <c r="AD39">
        <f t="shared" si="1"/>
        <v>24.393384790000002</v>
      </c>
      <c r="AE39">
        <v>0</v>
      </c>
      <c r="AF39" s="24"/>
      <c r="AG39">
        <f t="shared" si="2"/>
        <v>24.393384790000002</v>
      </c>
      <c r="AI39" s="34">
        <f>PXIL!M39</f>
        <v>0</v>
      </c>
      <c r="AJ39" s="34">
        <f>PXIL!S39</f>
        <v>0</v>
      </c>
      <c r="AK39" s="34">
        <f>RTM_IEX!M39</f>
        <v>7.98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8.65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0.19866020999999998</v>
      </c>
      <c r="AD40">
        <f t="shared" si="1"/>
        <v>23.45136479</v>
      </c>
      <c r="AE40">
        <v>0</v>
      </c>
      <c r="AF40" s="24"/>
      <c r="AG40">
        <f t="shared" si="2"/>
        <v>23.45136479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7.88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0.19219220999999997</v>
      </c>
      <c r="AD41">
        <f t="shared" si="1"/>
        <v>22.687832790000002</v>
      </c>
      <c r="AE41">
        <v>0</v>
      </c>
      <c r="AF41" s="24"/>
      <c r="AG41">
        <f t="shared" si="2"/>
        <v>22.687832790000002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5.58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0.17287220999999997</v>
      </c>
      <c r="AD42">
        <f t="shared" si="1"/>
        <v>20.407152789999998</v>
      </c>
      <c r="AE42">
        <v>0</v>
      </c>
      <c r="AF42" s="24"/>
      <c r="AG42">
        <f t="shared" si="2"/>
        <v>20.407152789999998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6.63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0.18169220999999999</v>
      </c>
      <c r="AD43">
        <f t="shared" si="1"/>
        <v>21.448332789999998</v>
      </c>
      <c r="AE43">
        <v>0</v>
      </c>
      <c r="AF43" s="24"/>
      <c r="AG43">
        <f t="shared" si="2"/>
        <v>21.448332789999998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9.61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0.20672420999999999</v>
      </c>
      <c r="AD44">
        <f t="shared" si="1"/>
        <v>24.403300789999999</v>
      </c>
      <c r="AE44">
        <v>0</v>
      </c>
      <c r="AF44" s="24"/>
      <c r="AG44">
        <f t="shared" si="2"/>
        <v>24.403300789999999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8.4600000000000009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0.19706420999999999</v>
      </c>
      <c r="AD45">
        <f t="shared" si="1"/>
        <v>23.262960790000001</v>
      </c>
      <c r="AE45">
        <v>0</v>
      </c>
      <c r="AF45" s="24"/>
      <c r="AG45">
        <f t="shared" si="2"/>
        <v>23.262960790000001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7.11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0.18572421</v>
      </c>
      <c r="AD46">
        <f t="shared" si="1"/>
        <v>21.92430079</v>
      </c>
      <c r="AE46">
        <v>0</v>
      </c>
      <c r="AF46" s="24"/>
      <c r="AG46">
        <f t="shared" si="2"/>
        <v>21.92430079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5.67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0.17362821000000001</v>
      </c>
      <c r="AD47">
        <f t="shared" si="1"/>
        <v>20.496396790000002</v>
      </c>
      <c r="AE47">
        <v>0</v>
      </c>
      <c r="AF47" s="24"/>
      <c r="AG47">
        <f t="shared" si="2"/>
        <v>20.496396790000002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5.38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0.17119220999999998</v>
      </c>
      <c r="AD48">
        <f t="shared" si="1"/>
        <v>20.208832789999999</v>
      </c>
      <c r="AE48">
        <v>0</v>
      </c>
      <c r="AF48" s="24"/>
      <c r="AG48">
        <f t="shared" si="2"/>
        <v>20.208832789999999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3.56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0.15590420999999999</v>
      </c>
      <c r="AD49">
        <f t="shared" si="1"/>
        <v>18.40412079</v>
      </c>
      <c r="AE49">
        <v>0</v>
      </c>
      <c r="AF49" s="24"/>
      <c r="AG49">
        <f t="shared" si="2"/>
        <v>18.40412079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5.38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0.17119220999999998</v>
      </c>
      <c r="AD50">
        <f t="shared" si="1"/>
        <v>20.208832789999999</v>
      </c>
      <c r="AE50">
        <v>0</v>
      </c>
      <c r="AF50" s="24"/>
      <c r="AG50">
        <f t="shared" si="2"/>
        <v>20.208832789999999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7.21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0.18656421000000001</v>
      </c>
      <c r="AD51">
        <f t="shared" si="1"/>
        <v>22.023460790000001</v>
      </c>
      <c r="AE51">
        <v>0</v>
      </c>
      <c r="AF51" s="24"/>
      <c r="AG51">
        <f t="shared" si="2"/>
        <v>22.023460790000001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8.08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0.19387220999999999</v>
      </c>
      <c r="AD52">
        <f t="shared" si="1"/>
        <v>22.886152790000001</v>
      </c>
      <c r="AE52">
        <v>0</v>
      </c>
      <c r="AF52" s="24"/>
      <c r="AG52">
        <f t="shared" si="2"/>
        <v>22.886152790000001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9.61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0.20672420999999999</v>
      </c>
      <c r="AD53">
        <f t="shared" si="1"/>
        <v>24.403300789999999</v>
      </c>
      <c r="AE53">
        <v>0</v>
      </c>
      <c r="AF53" s="24"/>
      <c r="AG53">
        <f t="shared" si="2"/>
        <v>24.403300789999999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8.07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0.19378820999999999</v>
      </c>
      <c r="AD54">
        <f t="shared" si="1"/>
        <v>22.87623679</v>
      </c>
      <c r="AE54">
        <v>0</v>
      </c>
      <c r="AF54" s="24"/>
      <c r="AG54">
        <f t="shared" si="2"/>
        <v>22.87623679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8.75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0.19950020999999998</v>
      </c>
      <c r="AD55">
        <f t="shared" si="1"/>
        <v>23.550524790000001</v>
      </c>
      <c r="AE55">
        <v>0</v>
      </c>
      <c r="AF55" s="24"/>
      <c r="AG55">
        <f t="shared" si="2"/>
        <v>23.550524790000001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0.18816020999999999</v>
      </c>
      <c r="AD56">
        <f t="shared" si="1"/>
        <v>22.21186479</v>
      </c>
      <c r="AE56">
        <v>0</v>
      </c>
      <c r="AF56" s="24"/>
      <c r="AG56">
        <f t="shared" si="2"/>
        <v>22.21186479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9.61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0.20672420999999999</v>
      </c>
      <c r="AD57">
        <f t="shared" si="1"/>
        <v>24.403300789999999</v>
      </c>
      <c r="AE57">
        <v>0</v>
      </c>
      <c r="AF57" s="24"/>
      <c r="AG57">
        <f t="shared" si="2"/>
        <v>24.403300789999999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8.84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0.20025620999999999</v>
      </c>
      <c r="AD58">
        <f t="shared" si="1"/>
        <v>23.639768790000002</v>
      </c>
      <c r="AE58">
        <v>0</v>
      </c>
      <c r="AF58" s="24"/>
      <c r="AG58">
        <f t="shared" si="2"/>
        <v>23.639768790000002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9.61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0.20672420999999999</v>
      </c>
      <c r="AD59">
        <f t="shared" si="1"/>
        <v>24.403300789999999</v>
      </c>
      <c r="AE59">
        <v>0</v>
      </c>
      <c r="AF59" s="24"/>
      <c r="AG59">
        <f t="shared" si="2"/>
        <v>24.403300789999999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8.65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0.19866020999999998</v>
      </c>
      <c r="AD60">
        <f t="shared" si="1"/>
        <v>23.45136479</v>
      </c>
      <c r="AE60">
        <v>0</v>
      </c>
      <c r="AF60" s="24"/>
      <c r="AG60">
        <f t="shared" si="2"/>
        <v>23.45136479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0.20672420999999999</v>
      </c>
      <c r="AD61">
        <f t="shared" si="1"/>
        <v>24.403300789999999</v>
      </c>
      <c r="AE61">
        <v>0</v>
      </c>
      <c r="AF61" s="24"/>
      <c r="AG61">
        <f t="shared" si="2"/>
        <v>24.403300789999999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8.94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0.20109620999999997</v>
      </c>
      <c r="AD62">
        <f t="shared" si="1"/>
        <v>23.738928789999999</v>
      </c>
      <c r="AE62">
        <v>0</v>
      </c>
      <c r="AF62" s="24"/>
      <c r="AG62">
        <f t="shared" si="2"/>
        <v>23.738928789999999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0.20672420999999999</v>
      </c>
      <c r="AD63">
        <f t="shared" si="1"/>
        <v>24.403300789999999</v>
      </c>
      <c r="AE63">
        <v>0</v>
      </c>
      <c r="AF63" s="24"/>
      <c r="AG63">
        <f t="shared" si="2"/>
        <v>24.403300789999999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0.20672420999999999</v>
      </c>
      <c r="AD64">
        <f t="shared" si="1"/>
        <v>24.403300789999999</v>
      </c>
      <c r="AE64">
        <v>0</v>
      </c>
      <c r="AF64" s="24"/>
      <c r="AG64">
        <f t="shared" si="2"/>
        <v>24.403300789999999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0.20672420999999999</v>
      </c>
      <c r="AD65">
        <f t="shared" si="1"/>
        <v>24.403300789999999</v>
      </c>
      <c r="AE65">
        <v>0</v>
      </c>
      <c r="AF65" s="24"/>
      <c r="AG65">
        <f t="shared" si="2"/>
        <v>24.403300789999999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0.19773621</v>
      </c>
      <c r="AD66">
        <f t="shared" si="1"/>
        <v>23.342288790000001</v>
      </c>
      <c r="AE66">
        <v>0</v>
      </c>
      <c r="AF66" s="24"/>
      <c r="AG66">
        <f t="shared" si="2"/>
        <v>23.342288790000001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2.58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0.20655621000000002</v>
      </c>
      <c r="AD67">
        <f t="shared" si="1"/>
        <v>24.383468790000002</v>
      </c>
      <c r="AE67">
        <v>0</v>
      </c>
      <c r="AF67" s="24"/>
      <c r="AG67">
        <f t="shared" si="2"/>
        <v>24.383468790000002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8.94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0.20689220999999997</v>
      </c>
      <c r="AD68">
        <f t="shared" ref="AD68:AD98" si="4">SUM(B68:AB68,AI68:AT68)-AC68</f>
        <v>24.42313279</v>
      </c>
      <c r="AE68">
        <v>0</v>
      </c>
      <c r="AF68" s="24"/>
      <c r="AG68">
        <f t="shared" ref="AG68:AG98" si="5">SUM(AD68:AF68)</f>
        <v>24.42313279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0.59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5.67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0.20706020999999999</v>
      </c>
      <c r="AD69">
        <f t="shared" si="4"/>
        <v>24.442964790000001</v>
      </c>
      <c r="AE69">
        <v>0</v>
      </c>
      <c r="AF69" s="24"/>
      <c r="AG69">
        <f t="shared" si="5"/>
        <v>24.442964790000001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3.88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0.20672420999999999</v>
      </c>
      <c r="AD70">
        <f t="shared" si="4"/>
        <v>24.403300789999999</v>
      </c>
      <c r="AE70">
        <v>0</v>
      </c>
      <c r="AF70" s="24"/>
      <c r="AG70">
        <f t="shared" si="5"/>
        <v>24.403300789999999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6.01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0.20714420999999997</v>
      </c>
      <c r="AD71">
        <f t="shared" si="4"/>
        <v>24.452880789999998</v>
      </c>
      <c r="AE71">
        <v>0</v>
      </c>
      <c r="AF71" s="24"/>
      <c r="AG71">
        <f t="shared" si="5"/>
        <v>24.452880789999998</v>
      </c>
      <c r="AI71" s="34">
        <f>PXIL!M71</f>
        <v>0</v>
      </c>
      <c r="AJ71" s="34">
        <f>PXIL!S71</f>
        <v>0</v>
      </c>
      <c r="AK71" s="34">
        <f>RTM_IEX!M71</f>
        <v>3.65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5.03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0.20311221000000002</v>
      </c>
      <c r="AD72">
        <f t="shared" si="4"/>
        <v>23.97691279</v>
      </c>
      <c r="AE72">
        <v>0</v>
      </c>
      <c r="AF72" s="24"/>
      <c r="AG72">
        <f t="shared" si="5"/>
        <v>23.97691279</v>
      </c>
      <c r="AI72" s="34">
        <f>PXIL!M72</f>
        <v>0</v>
      </c>
      <c r="AJ72" s="34">
        <f>PXIL!S72</f>
        <v>0</v>
      </c>
      <c r="AK72" s="34">
        <f>RTM_IEX!M72</f>
        <v>4.1500000000000004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0.19563620999999998</v>
      </c>
      <c r="AD73">
        <f t="shared" si="4"/>
        <v>23.09438879</v>
      </c>
      <c r="AE73">
        <v>0</v>
      </c>
      <c r="AF73" s="24"/>
      <c r="AG73">
        <f t="shared" si="5"/>
        <v>23.09438879</v>
      </c>
      <c r="AI73" s="34">
        <f>PXIL!M73</f>
        <v>0</v>
      </c>
      <c r="AJ73" s="34">
        <f>PXIL!S73</f>
        <v>0</v>
      </c>
      <c r="AK73" s="34">
        <f>RTM_IEX!M73</f>
        <v>4.53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0.19160420999999997</v>
      </c>
      <c r="AD74">
        <f t="shared" si="4"/>
        <v>22.618420789999998</v>
      </c>
      <c r="AE74">
        <v>0</v>
      </c>
      <c r="AF74" s="24"/>
      <c r="AG74">
        <f t="shared" si="5"/>
        <v>22.618420789999998</v>
      </c>
      <c r="AI74" s="34">
        <f>PXIL!M74</f>
        <v>0</v>
      </c>
      <c r="AJ74" s="34">
        <f>PXIL!S74</f>
        <v>0</v>
      </c>
      <c r="AK74" s="34">
        <f>RTM_IEX!M74</f>
        <v>6.25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1.39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0.20462420999999997</v>
      </c>
      <c r="AD75">
        <f t="shared" si="4"/>
        <v>24.155400790000002</v>
      </c>
      <c r="AE75">
        <v>0</v>
      </c>
      <c r="AF75" s="24"/>
      <c r="AG75">
        <f t="shared" si="5"/>
        <v>24.155400790000002</v>
      </c>
      <c r="AI75" s="34">
        <f>PXIL!M75</f>
        <v>0</v>
      </c>
      <c r="AJ75" s="34">
        <f>PXIL!S75</f>
        <v>0</v>
      </c>
      <c r="AK75" s="34">
        <f>RTM_IEX!M75</f>
        <v>7.97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0.19782021</v>
      </c>
      <c r="AD76">
        <f t="shared" si="4"/>
        <v>23.352204790000002</v>
      </c>
      <c r="AE76">
        <v>0</v>
      </c>
      <c r="AF76" s="24"/>
      <c r="AG76">
        <f t="shared" si="5"/>
        <v>23.352204790000002</v>
      </c>
      <c r="AI76" s="34">
        <f>PXIL!M76</f>
        <v>0</v>
      </c>
      <c r="AJ76" s="34">
        <f>PXIL!S76</f>
        <v>0</v>
      </c>
      <c r="AK76" s="34">
        <f>RTM_IEX!M76</f>
        <v>7.58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0.20706021000000002</v>
      </c>
      <c r="AD77">
        <f t="shared" si="4"/>
        <v>24.442964790000001</v>
      </c>
      <c r="AE77">
        <v>0</v>
      </c>
      <c r="AF77" s="24"/>
      <c r="AG77">
        <f t="shared" si="5"/>
        <v>24.442964790000001</v>
      </c>
      <c r="AI77" s="34">
        <f>PXIL!M77</f>
        <v>0</v>
      </c>
      <c r="AJ77" s="34">
        <f>PXIL!S77</f>
        <v>0</v>
      </c>
      <c r="AK77" s="34">
        <f>RTM_IEX!M77</f>
        <v>7.69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0.20714421</v>
      </c>
      <c r="AD78">
        <f t="shared" si="4"/>
        <v>24.452880790000002</v>
      </c>
      <c r="AE78">
        <v>0</v>
      </c>
      <c r="AF78" s="24"/>
      <c r="AG78">
        <f t="shared" si="5"/>
        <v>24.452880790000002</v>
      </c>
      <c r="AI78" s="34">
        <f>PXIL!M78</f>
        <v>0</v>
      </c>
      <c r="AJ78" s="34">
        <f>PXIL!S78</f>
        <v>0</v>
      </c>
      <c r="AK78" s="34">
        <f>RTM_IEX!M78</f>
        <v>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0.19303220999999998</v>
      </c>
      <c r="AD79">
        <f t="shared" si="4"/>
        <v>22.786992789999999</v>
      </c>
      <c r="AE79">
        <v>0</v>
      </c>
      <c r="AF79" s="24"/>
      <c r="AG79">
        <f t="shared" si="5"/>
        <v>22.786992789999999</v>
      </c>
      <c r="AI79" s="34">
        <f>PXIL!M79</f>
        <v>0</v>
      </c>
      <c r="AJ79" s="34">
        <f>PXIL!S79</f>
        <v>0</v>
      </c>
      <c r="AK79" s="34">
        <f>RTM_IEX!M79</f>
        <v>3.65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2.06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0.20706020999999997</v>
      </c>
      <c r="AD80">
        <f t="shared" si="4"/>
        <v>24.442964789999998</v>
      </c>
      <c r="AE80">
        <v>0</v>
      </c>
      <c r="AF80" s="24"/>
      <c r="AG80">
        <f t="shared" si="5"/>
        <v>24.442964789999998</v>
      </c>
      <c r="AI80" s="34">
        <f>PXIL!M80</f>
        <v>0</v>
      </c>
      <c r="AJ80" s="34">
        <f>PXIL!S80</f>
        <v>0</v>
      </c>
      <c r="AK80" s="34">
        <f>RTM_IEX!M80</f>
        <v>7.59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4.05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0.20689220999999999</v>
      </c>
      <c r="AD81">
        <f t="shared" si="4"/>
        <v>24.423132790000004</v>
      </c>
      <c r="AE81">
        <v>0</v>
      </c>
      <c r="AF81" s="24"/>
      <c r="AG81">
        <f t="shared" si="5"/>
        <v>24.423132790000004</v>
      </c>
      <c r="AI81" s="34">
        <f>PXIL!M81</f>
        <v>0</v>
      </c>
      <c r="AJ81" s="34">
        <f>PXIL!S81</f>
        <v>0</v>
      </c>
      <c r="AK81" s="34">
        <f>RTM_IEX!M81</f>
        <v>5.58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0.20672420999999999</v>
      </c>
      <c r="AD82">
        <f t="shared" si="4"/>
        <v>24.403300789999999</v>
      </c>
      <c r="AE82">
        <v>0</v>
      </c>
      <c r="AF82" s="24"/>
      <c r="AG82">
        <f t="shared" si="5"/>
        <v>24.403300789999999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0.20672420999999999</v>
      </c>
      <c r="AD89">
        <f t="shared" si="4"/>
        <v>24.403300789999999</v>
      </c>
      <c r="AE89">
        <v>0</v>
      </c>
      <c r="AF89" s="24"/>
      <c r="AG89">
        <f t="shared" si="5"/>
        <v>24.403300789999999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0.20672420999999999</v>
      </c>
      <c r="AD90">
        <f t="shared" si="4"/>
        <v>24.403300789999999</v>
      </c>
      <c r="AE90">
        <v>0</v>
      </c>
      <c r="AF90" s="24"/>
      <c r="AG90">
        <f t="shared" si="5"/>
        <v>24.403300789999999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8.27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0.19546821</v>
      </c>
      <c r="AD91">
        <f t="shared" si="4"/>
        <v>23.074556789999999</v>
      </c>
      <c r="AE91">
        <v>0</v>
      </c>
      <c r="AF91" s="24"/>
      <c r="AG91">
        <f t="shared" si="5"/>
        <v>23.074556789999999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9.61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0.20672420999999999</v>
      </c>
      <c r="AD92">
        <f t="shared" si="4"/>
        <v>24.403300789999999</v>
      </c>
      <c r="AE92">
        <v>0</v>
      </c>
      <c r="AF92" s="24"/>
      <c r="AG92">
        <f t="shared" si="5"/>
        <v>24.403300789999999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8.75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0.19950020999999998</v>
      </c>
      <c r="AD93">
        <f t="shared" si="4"/>
        <v>23.550524790000001</v>
      </c>
      <c r="AE93">
        <v>0</v>
      </c>
      <c r="AF93" s="24"/>
      <c r="AG93">
        <f t="shared" si="5"/>
        <v>23.550524790000001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9.61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0.20672420999999999</v>
      </c>
      <c r="AD94">
        <f t="shared" si="4"/>
        <v>24.403300789999999</v>
      </c>
      <c r="AE94">
        <v>0</v>
      </c>
      <c r="AF94" s="24"/>
      <c r="AG94">
        <f t="shared" si="5"/>
        <v>24.403300789999999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0.20672420999999999</v>
      </c>
      <c r="AD95">
        <f t="shared" si="4"/>
        <v>24.403300789999999</v>
      </c>
      <c r="AE95">
        <v>0</v>
      </c>
      <c r="AF95" s="24"/>
      <c r="AG95">
        <f t="shared" si="5"/>
        <v>24.403300789999999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9.61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0.20672420999999999</v>
      </c>
      <c r="AD96">
        <f t="shared" si="4"/>
        <v>24.403300789999999</v>
      </c>
      <c r="AE96">
        <v>0</v>
      </c>
      <c r="AF96" s="24"/>
      <c r="AG96">
        <f t="shared" si="5"/>
        <v>24.403300789999999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0.17362821000000001</v>
      </c>
      <c r="AD97">
        <f t="shared" si="4"/>
        <v>20.496396790000002</v>
      </c>
      <c r="AE97">
        <v>0</v>
      </c>
      <c r="AF97" s="24"/>
      <c r="AG97">
        <f t="shared" si="5"/>
        <v>20.496396790000002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6.06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0.17690420999999998</v>
      </c>
      <c r="AD98">
        <f t="shared" si="4"/>
        <v>20.88312079</v>
      </c>
      <c r="AE98">
        <v>0</v>
      </c>
      <c r="AF98" s="24"/>
      <c r="AG98">
        <f t="shared" si="5"/>
        <v>20.88312079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0.35985362525000075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0.15257000000000001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4.5649894521000035E-3</v>
      </c>
      <c r="AD99">
        <f t="shared" si="6"/>
        <v>0.53888613579789979</v>
      </c>
      <c r="AE99">
        <f t="shared" ref="AE99:AT99" si="8">SUM(AE3:AE98)/4000</f>
        <v>0</v>
      </c>
      <c r="AG99">
        <f t="shared" si="8"/>
        <v>0.53888613579789979</v>
      </c>
      <c r="AI99">
        <f t="shared" si="8"/>
        <v>0</v>
      </c>
      <c r="AJ99">
        <f t="shared" si="8"/>
        <v>0</v>
      </c>
      <c r="AK99">
        <f t="shared" si="8"/>
        <v>2.8862499999999999E-2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2.1649999999999998E-3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75</v>
      </c>
      <c r="E3" s="16">
        <f>'[1]08'!E5</f>
        <v>0</v>
      </c>
      <c r="F3" s="15">
        <f>SUM(B3:E3)</f>
        <v>340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75</v>
      </c>
      <c r="E4" s="16">
        <f>'[1]08'!E6</f>
        <v>0</v>
      </c>
      <c r="F4" s="15">
        <f>SUM(B4:E4)</f>
        <v>340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75</v>
      </c>
      <c r="E5" s="16">
        <f>'[1]08'!E7</f>
        <v>0</v>
      </c>
      <c r="F5" s="15">
        <f t="shared" ref="F5:F68" si="6">SUM(B5:E5)</f>
        <v>340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75</v>
      </c>
      <c r="E6" s="16">
        <f>'[1]08'!E8</f>
        <v>0</v>
      </c>
      <c r="F6" s="15">
        <f t="shared" si="6"/>
        <v>340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75</v>
      </c>
      <c r="E7" s="16">
        <f>'[1]08'!E9</f>
        <v>0</v>
      </c>
      <c r="F7" s="15">
        <f t="shared" si="6"/>
        <v>340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75</v>
      </c>
      <c r="E8" s="16">
        <f>'[1]08'!E10</f>
        <v>0</v>
      </c>
      <c r="F8" s="15">
        <f t="shared" si="6"/>
        <v>340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75</v>
      </c>
      <c r="E9" s="16">
        <f>'[1]08'!E11</f>
        <v>0</v>
      </c>
      <c r="F9" s="15">
        <f t="shared" si="6"/>
        <v>340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75</v>
      </c>
      <c r="E10" s="16">
        <f>'[1]08'!E12</f>
        <v>0</v>
      </c>
      <c r="F10" s="15">
        <f t="shared" si="6"/>
        <v>340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75</v>
      </c>
      <c r="E11" s="16">
        <f>'[1]08'!E13</f>
        <v>0</v>
      </c>
      <c r="F11" s="15">
        <f t="shared" si="6"/>
        <v>340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75</v>
      </c>
      <c r="E12" s="16">
        <f>'[1]08'!E14</f>
        <v>0</v>
      </c>
      <c r="F12" s="15">
        <f t="shared" si="6"/>
        <v>340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75</v>
      </c>
      <c r="E13" s="16">
        <f>'[1]08'!E15</f>
        <v>0</v>
      </c>
      <c r="F13" s="15">
        <f t="shared" si="6"/>
        <v>340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75</v>
      </c>
      <c r="E14" s="16">
        <f>'[1]08'!E16</f>
        <v>0</v>
      </c>
      <c r="F14" s="15">
        <f t="shared" si="6"/>
        <v>340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75</v>
      </c>
      <c r="E15" s="16">
        <f>'[1]08'!E17</f>
        <v>0</v>
      </c>
      <c r="F15" s="15">
        <f t="shared" si="6"/>
        <v>340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75</v>
      </c>
      <c r="E16" s="16">
        <f>'[1]08'!E18</f>
        <v>0</v>
      </c>
      <c r="F16" s="15">
        <f t="shared" si="6"/>
        <v>340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75</v>
      </c>
      <c r="E17" s="16">
        <f>'[1]08'!E19</f>
        <v>0</v>
      </c>
      <c r="F17" s="15">
        <f t="shared" si="6"/>
        <v>340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75</v>
      </c>
      <c r="E18" s="16">
        <f>'[1]08'!E20</f>
        <v>0</v>
      </c>
      <c r="F18" s="15">
        <f t="shared" si="6"/>
        <v>340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75</v>
      </c>
      <c r="E19" s="16">
        <f>'[1]08'!E21</f>
        <v>0</v>
      </c>
      <c r="F19" s="15">
        <f t="shared" si="6"/>
        <v>340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75</v>
      </c>
      <c r="E20" s="16">
        <f>'[1]08'!E22</f>
        <v>0</v>
      </c>
      <c r="F20" s="15">
        <f t="shared" si="6"/>
        <v>340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75</v>
      </c>
      <c r="E21" s="16">
        <f>'[1]08'!E23</f>
        <v>0</v>
      </c>
      <c r="F21" s="15">
        <f t="shared" si="6"/>
        <v>340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75</v>
      </c>
      <c r="E22" s="16">
        <f>'[1]08'!E24</f>
        <v>0</v>
      </c>
      <c r="F22" s="15">
        <f t="shared" si="6"/>
        <v>340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75</v>
      </c>
      <c r="E23" s="16">
        <f>'[1]08'!E25</f>
        <v>0</v>
      </c>
      <c r="F23" s="15">
        <f t="shared" si="6"/>
        <v>340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75</v>
      </c>
      <c r="E24" s="16">
        <f>'[1]08'!E26</f>
        <v>0</v>
      </c>
      <c r="F24" s="15">
        <f t="shared" si="6"/>
        <v>340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75</v>
      </c>
      <c r="E25" s="16">
        <f>'[1]08'!E27</f>
        <v>0</v>
      </c>
      <c r="F25" s="15">
        <f t="shared" si="6"/>
        <v>340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75</v>
      </c>
      <c r="E26" s="16">
        <f>'[1]08'!E28</f>
        <v>0</v>
      </c>
      <c r="F26" s="15">
        <f t="shared" si="6"/>
        <v>340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75</v>
      </c>
      <c r="E27" s="16">
        <f>'[1]08'!E29</f>
        <v>0</v>
      </c>
      <c r="F27" s="15">
        <f t="shared" si="6"/>
        <v>340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75</v>
      </c>
      <c r="E28" s="16">
        <f>'[1]08'!E30</f>
        <v>0</v>
      </c>
      <c r="F28" s="15">
        <f t="shared" si="6"/>
        <v>340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75</v>
      </c>
      <c r="E29" s="16">
        <f>'[1]08'!E31</f>
        <v>0</v>
      </c>
      <c r="F29" s="15">
        <f t="shared" si="6"/>
        <v>340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75</v>
      </c>
      <c r="E30" s="16">
        <f>'[1]08'!E32</f>
        <v>0</v>
      </c>
      <c r="F30" s="15">
        <f t="shared" si="6"/>
        <v>340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75</v>
      </c>
      <c r="E31" s="16">
        <f>'[1]08'!E33</f>
        <v>0</v>
      </c>
      <c r="F31" s="15">
        <f t="shared" si="6"/>
        <v>340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75</v>
      </c>
      <c r="E32" s="16">
        <f>'[1]08'!E34</f>
        <v>0</v>
      </c>
      <c r="F32" s="15">
        <f t="shared" si="6"/>
        <v>340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75</v>
      </c>
      <c r="E33" s="16">
        <f>'[1]08'!E35</f>
        <v>0</v>
      </c>
      <c r="F33" s="15">
        <f t="shared" si="6"/>
        <v>340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75</v>
      </c>
      <c r="E34" s="16">
        <f>'[1]08'!E36</f>
        <v>0</v>
      </c>
      <c r="F34" s="15">
        <f t="shared" si="6"/>
        <v>340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75</v>
      </c>
      <c r="E35" s="16">
        <f>'[1]08'!E37</f>
        <v>0</v>
      </c>
      <c r="F35" s="15">
        <f t="shared" si="6"/>
        <v>340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75</v>
      </c>
      <c r="E36" s="16">
        <f>'[1]08'!E38</f>
        <v>0</v>
      </c>
      <c r="F36" s="15">
        <f t="shared" si="6"/>
        <v>340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75</v>
      </c>
      <c r="E37" s="16">
        <f>'[1]08'!E39</f>
        <v>0</v>
      </c>
      <c r="F37" s="15">
        <f t="shared" si="6"/>
        <v>340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75</v>
      </c>
      <c r="E38" s="16">
        <f>'[1]08'!E40</f>
        <v>0</v>
      </c>
      <c r="F38" s="15">
        <f t="shared" si="6"/>
        <v>340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75</v>
      </c>
      <c r="E39" s="16">
        <f>'[1]08'!E41</f>
        <v>0</v>
      </c>
      <c r="F39" s="15">
        <f t="shared" si="6"/>
        <v>340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75</v>
      </c>
      <c r="E40" s="16">
        <f>'[1]08'!E42</f>
        <v>0</v>
      </c>
      <c r="F40" s="15">
        <f t="shared" si="6"/>
        <v>340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75</v>
      </c>
      <c r="E41" s="16">
        <f>'[1]08'!E43</f>
        <v>0</v>
      </c>
      <c r="F41" s="15">
        <f t="shared" si="6"/>
        <v>340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75</v>
      </c>
      <c r="E42" s="16">
        <f>'[1]08'!E44</f>
        <v>0</v>
      </c>
      <c r="F42" s="15">
        <f t="shared" si="6"/>
        <v>340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75</v>
      </c>
      <c r="E43" s="16">
        <f>'[1]08'!E45</f>
        <v>0</v>
      </c>
      <c r="F43" s="15">
        <f t="shared" si="6"/>
        <v>340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75</v>
      </c>
      <c r="E44" s="16">
        <f>'[1]08'!E46</f>
        <v>0</v>
      </c>
      <c r="F44" s="15">
        <f t="shared" si="6"/>
        <v>340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75</v>
      </c>
      <c r="E45" s="16">
        <f>'[1]08'!E47</f>
        <v>0</v>
      </c>
      <c r="F45" s="15">
        <f t="shared" si="6"/>
        <v>340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75</v>
      </c>
      <c r="E46" s="16">
        <f>'[1]08'!E48</f>
        <v>0</v>
      </c>
      <c r="F46" s="15">
        <f t="shared" si="6"/>
        <v>340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75</v>
      </c>
      <c r="E47" s="16">
        <f>'[1]08'!E49</f>
        <v>0</v>
      </c>
      <c r="F47" s="15">
        <f t="shared" si="6"/>
        <v>340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75</v>
      </c>
      <c r="E48" s="16">
        <f>'[1]08'!E50</f>
        <v>0</v>
      </c>
      <c r="F48" s="15">
        <f t="shared" si="6"/>
        <v>340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75</v>
      </c>
      <c r="E49" s="16">
        <f>'[1]08'!E51</f>
        <v>0</v>
      </c>
      <c r="F49" s="15">
        <f t="shared" si="6"/>
        <v>340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75</v>
      </c>
      <c r="E50" s="16">
        <f>'[1]08'!E52</f>
        <v>0</v>
      </c>
      <c r="F50" s="15">
        <f t="shared" si="6"/>
        <v>340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75</v>
      </c>
      <c r="E51" s="16">
        <f>'[1]08'!E53</f>
        <v>0</v>
      </c>
      <c r="F51" s="15">
        <f t="shared" si="6"/>
        <v>340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75</v>
      </c>
      <c r="E52" s="16">
        <f>'[1]08'!E54</f>
        <v>0</v>
      </c>
      <c r="F52" s="15">
        <f t="shared" si="6"/>
        <v>340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75</v>
      </c>
      <c r="E53" s="16">
        <f>'[1]08'!E55</f>
        <v>0</v>
      </c>
      <c r="F53" s="15">
        <f t="shared" si="6"/>
        <v>340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75</v>
      </c>
      <c r="E54" s="16">
        <f>'[1]08'!E56</f>
        <v>0</v>
      </c>
      <c r="F54" s="15">
        <f t="shared" si="6"/>
        <v>340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75</v>
      </c>
      <c r="E55" s="16">
        <f>'[1]08'!E57</f>
        <v>0</v>
      </c>
      <c r="F55" s="15">
        <f t="shared" si="6"/>
        <v>340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75</v>
      </c>
      <c r="E56" s="16">
        <f>'[1]08'!E58</f>
        <v>0</v>
      </c>
      <c r="F56" s="15">
        <f t="shared" si="6"/>
        <v>340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75</v>
      </c>
      <c r="E57" s="16">
        <f>'[1]08'!E59</f>
        <v>0</v>
      </c>
      <c r="F57" s="15">
        <f t="shared" si="6"/>
        <v>340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75</v>
      </c>
      <c r="E58" s="16">
        <f>'[1]08'!E60</f>
        <v>0</v>
      </c>
      <c r="F58" s="15">
        <f t="shared" si="6"/>
        <v>340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75</v>
      </c>
      <c r="E59" s="16">
        <f>'[1]08'!E61</f>
        <v>0</v>
      </c>
      <c r="F59" s="15">
        <f t="shared" si="6"/>
        <v>340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75</v>
      </c>
      <c r="E60" s="16">
        <f>'[1]08'!E62</f>
        <v>0</v>
      </c>
      <c r="F60" s="15">
        <f t="shared" si="6"/>
        <v>340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75</v>
      </c>
      <c r="E61" s="16">
        <f>'[1]08'!E63</f>
        <v>0</v>
      </c>
      <c r="F61" s="15">
        <f t="shared" si="6"/>
        <v>340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75</v>
      </c>
      <c r="E62" s="16">
        <f>'[1]08'!E64</f>
        <v>0</v>
      </c>
      <c r="F62" s="15">
        <f t="shared" si="6"/>
        <v>340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75</v>
      </c>
      <c r="E63" s="16">
        <f>'[1]08'!E65</f>
        <v>0</v>
      </c>
      <c r="F63" s="15">
        <f t="shared" si="6"/>
        <v>340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75</v>
      </c>
      <c r="E64" s="16">
        <f>'[1]08'!E66</f>
        <v>0</v>
      </c>
      <c r="F64" s="15">
        <f t="shared" si="6"/>
        <v>340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75</v>
      </c>
      <c r="E65" s="16">
        <f>'[1]08'!E67</f>
        <v>0</v>
      </c>
      <c r="F65" s="15">
        <f t="shared" si="6"/>
        <v>340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75</v>
      </c>
      <c r="E66" s="16">
        <f>'[1]08'!E68</f>
        <v>0</v>
      </c>
      <c r="F66" s="15">
        <f t="shared" si="6"/>
        <v>340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75</v>
      </c>
      <c r="E67" s="16">
        <f>'[1]08'!E69</f>
        <v>0</v>
      </c>
      <c r="F67" s="15">
        <f t="shared" si="6"/>
        <v>340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75</v>
      </c>
      <c r="E68" s="16">
        <f>'[1]08'!E70</f>
        <v>0</v>
      </c>
      <c r="F68" s="15">
        <f t="shared" si="6"/>
        <v>340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75</v>
      </c>
      <c r="E69" s="16">
        <f>'[1]08'!E71</f>
        <v>0</v>
      </c>
      <c r="F69" s="15">
        <f t="shared" ref="F69:F98" si="17">SUM(B69:E69)</f>
        <v>340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75</v>
      </c>
      <c r="E70" s="16">
        <f>'[1]08'!E72</f>
        <v>0</v>
      </c>
      <c r="F70" s="15">
        <f t="shared" si="17"/>
        <v>340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75</v>
      </c>
      <c r="E71" s="16">
        <f>'[1]08'!E73</f>
        <v>0</v>
      </c>
      <c r="F71" s="15">
        <f t="shared" si="17"/>
        <v>340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75</v>
      </c>
      <c r="E72" s="16">
        <f>'[1]08'!E74</f>
        <v>0</v>
      </c>
      <c r="F72" s="15">
        <f t="shared" si="17"/>
        <v>340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75</v>
      </c>
      <c r="E73" s="16">
        <f>'[1]08'!E75</f>
        <v>0</v>
      </c>
      <c r="F73" s="15">
        <f t="shared" si="17"/>
        <v>340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75</v>
      </c>
      <c r="E74" s="16">
        <f>'[1]08'!E76</f>
        <v>0</v>
      </c>
      <c r="F74" s="15">
        <f t="shared" si="17"/>
        <v>340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75</v>
      </c>
      <c r="E75" s="16">
        <f>'[1]08'!E77</f>
        <v>0</v>
      </c>
      <c r="F75" s="15">
        <f t="shared" si="17"/>
        <v>340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75</v>
      </c>
      <c r="E76" s="16">
        <f>'[1]08'!E78</f>
        <v>0</v>
      </c>
      <c r="F76" s="15">
        <f t="shared" si="17"/>
        <v>340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75</v>
      </c>
      <c r="E77" s="16">
        <f>'[1]08'!E79</f>
        <v>0</v>
      </c>
      <c r="F77" s="15">
        <f t="shared" si="17"/>
        <v>340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75</v>
      </c>
      <c r="E78" s="16">
        <f>'[1]08'!E80</f>
        <v>0</v>
      </c>
      <c r="F78" s="15">
        <f t="shared" si="17"/>
        <v>340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75</v>
      </c>
      <c r="E79" s="16">
        <f>'[1]08'!E81</f>
        <v>0</v>
      </c>
      <c r="F79" s="15">
        <f t="shared" si="17"/>
        <v>340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75</v>
      </c>
      <c r="E80" s="16">
        <f>'[1]08'!E82</f>
        <v>0</v>
      </c>
      <c r="F80" s="15">
        <f t="shared" si="17"/>
        <v>340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75</v>
      </c>
      <c r="E81" s="16">
        <f>'[1]08'!E83</f>
        <v>0</v>
      </c>
      <c r="F81" s="15">
        <f t="shared" si="17"/>
        <v>340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75</v>
      </c>
      <c r="E82" s="16">
        <f>'[1]08'!E84</f>
        <v>0</v>
      </c>
      <c r="F82" s="15">
        <f t="shared" si="17"/>
        <v>340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75</v>
      </c>
      <c r="E83" s="16">
        <f>'[1]08'!E85</f>
        <v>0</v>
      </c>
      <c r="F83" s="15">
        <f t="shared" si="17"/>
        <v>340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75</v>
      </c>
      <c r="E84" s="16">
        <f>'[1]08'!E86</f>
        <v>0</v>
      </c>
      <c r="F84" s="15">
        <f t="shared" si="17"/>
        <v>340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75</v>
      </c>
      <c r="E85" s="16">
        <f>'[1]08'!E87</f>
        <v>0</v>
      </c>
      <c r="F85" s="15">
        <f t="shared" si="17"/>
        <v>340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75</v>
      </c>
      <c r="E86" s="16">
        <f>'[1]08'!E88</f>
        <v>0</v>
      </c>
      <c r="F86" s="15">
        <f t="shared" si="17"/>
        <v>340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75</v>
      </c>
      <c r="E87" s="16">
        <f>'[1]08'!E89</f>
        <v>0</v>
      </c>
      <c r="F87" s="15">
        <f t="shared" si="17"/>
        <v>340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75</v>
      </c>
      <c r="E88" s="16">
        <f>'[1]08'!E90</f>
        <v>0</v>
      </c>
      <c r="F88" s="15">
        <f t="shared" si="17"/>
        <v>340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75</v>
      </c>
      <c r="E89" s="16">
        <f>'[1]08'!E91</f>
        <v>0</v>
      </c>
      <c r="F89" s="15">
        <f t="shared" si="17"/>
        <v>340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75</v>
      </c>
      <c r="E90" s="16">
        <f>'[1]08'!E92</f>
        <v>0</v>
      </c>
      <c r="F90" s="15">
        <f t="shared" si="17"/>
        <v>340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75</v>
      </c>
      <c r="E91" s="16">
        <f>'[1]08'!E93</f>
        <v>0</v>
      </c>
      <c r="F91" s="15">
        <f t="shared" si="17"/>
        <v>340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75</v>
      </c>
      <c r="E92" s="16">
        <f>'[1]08'!E94</f>
        <v>0</v>
      </c>
      <c r="F92" s="15">
        <f t="shared" si="17"/>
        <v>340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75</v>
      </c>
      <c r="E93" s="16">
        <f>'[1]08'!E95</f>
        <v>0</v>
      </c>
      <c r="F93" s="15">
        <f t="shared" si="17"/>
        <v>340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75</v>
      </c>
      <c r="E94" s="16">
        <f>'[1]08'!E96</f>
        <v>0</v>
      </c>
      <c r="F94" s="15">
        <f t="shared" si="17"/>
        <v>340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75</v>
      </c>
      <c r="E95" s="16">
        <f>'[1]08'!E97</f>
        <v>0</v>
      </c>
      <c r="F95" s="15">
        <f t="shared" si="17"/>
        <v>340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75</v>
      </c>
      <c r="E96" s="16">
        <f>'[1]08'!E98</f>
        <v>0</v>
      </c>
      <c r="F96" s="15">
        <f t="shared" si="17"/>
        <v>340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75</v>
      </c>
      <c r="E97" s="16">
        <f>'[1]08'!E99</f>
        <v>0</v>
      </c>
      <c r="F97" s="15">
        <f t="shared" si="17"/>
        <v>340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75</v>
      </c>
      <c r="E98" s="16">
        <f>'[1]08'!E100</f>
        <v>0</v>
      </c>
      <c r="F98" s="15">
        <f t="shared" si="17"/>
        <v>340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'[2]08'!B5</f>
        <v>0</v>
      </c>
      <c r="C3" s="195">
        <f>'[2]08'!C5</f>
        <v>60</v>
      </c>
      <c r="D3" s="195">
        <f>'[2]08'!D5</f>
        <v>0</v>
      </c>
      <c r="E3" s="195">
        <f>'[2]08'!E5</f>
        <v>0</v>
      </c>
      <c r="F3" s="15">
        <f>SUM(B3:E3)</f>
        <v>60</v>
      </c>
      <c r="G3" s="194">
        <f>'[2]08'!H5</f>
        <v>38</v>
      </c>
      <c r="H3" s="195">
        <f>'[2]08'!I5</f>
        <v>0</v>
      </c>
      <c r="I3" s="195">
        <f>'[2]08'!J5</f>
        <v>0</v>
      </c>
      <c r="J3" s="195">
        <f>'[2]08'!K5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'[2]08'!B6</f>
        <v>0</v>
      </c>
      <c r="C4" s="195">
        <f>'[2]08'!C6</f>
        <v>60</v>
      </c>
      <c r="D4" s="195">
        <f>'[2]08'!D6</f>
        <v>0</v>
      </c>
      <c r="E4" s="195">
        <f>'[2]08'!E6</f>
        <v>0</v>
      </c>
      <c r="F4" s="15">
        <f>SUM(B4:E4)</f>
        <v>60</v>
      </c>
      <c r="G4" s="194">
        <f>'[2]08'!H6</f>
        <v>38</v>
      </c>
      <c r="H4" s="195">
        <f>'[2]08'!I6</f>
        <v>0</v>
      </c>
      <c r="I4" s="195">
        <f>'[2]08'!J6</f>
        <v>0</v>
      </c>
      <c r="J4" s="195">
        <f>'[2]08'!K6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'[2]08'!B7</f>
        <v>0</v>
      </c>
      <c r="C5" s="195">
        <f>'[2]08'!C7</f>
        <v>60</v>
      </c>
      <c r="D5" s="195">
        <f>'[2]08'!D7</f>
        <v>0</v>
      </c>
      <c r="E5" s="195">
        <f>'[2]08'!E7</f>
        <v>0</v>
      </c>
      <c r="F5" s="15">
        <f t="shared" ref="F5:F68" si="6">SUM(B5:E5)</f>
        <v>60</v>
      </c>
      <c r="G5" s="194">
        <f>'[2]08'!H7</f>
        <v>0</v>
      </c>
      <c r="H5" s="195">
        <f>'[2]08'!I7</f>
        <v>28</v>
      </c>
      <c r="I5" s="195">
        <f>'[2]08'!J7</f>
        <v>0</v>
      </c>
      <c r="J5" s="195">
        <f>'[2]08'!K7</f>
        <v>0</v>
      </c>
      <c r="K5" s="15">
        <f t="shared" si="3"/>
        <v>28</v>
      </c>
      <c r="L5" s="18">
        <f>frq!C5</f>
        <v>1</v>
      </c>
      <c r="M5" s="124">
        <f t="shared" si="4"/>
        <v>-0.4</v>
      </c>
      <c r="N5" s="16">
        <f t="shared" si="0"/>
        <v>28</v>
      </c>
      <c r="O5" s="16">
        <f t="shared" si="1"/>
        <v>0</v>
      </c>
      <c r="P5" s="16">
        <f t="shared" si="2"/>
        <v>0</v>
      </c>
      <c r="Q5" s="17">
        <f t="shared" si="5"/>
        <v>27.6</v>
      </c>
      <c r="R5" s="18">
        <v>0.4</v>
      </c>
    </row>
    <row r="6" spans="1:18">
      <c r="A6" s="8" t="s">
        <v>48</v>
      </c>
      <c r="B6" s="194">
        <f>'[2]08'!B8</f>
        <v>0</v>
      </c>
      <c r="C6" s="195">
        <f>'[2]08'!C8</f>
        <v>60</v>
      </c>
      <c r="D6" s="195">
        <f>'[2]08'!D8</f>
        <v>0</v>
      </c>
      <c r="E6" s="195">
        <f>'[2]08'!E8</f>
        <v>0</v>
      </c>
      <c r="F6" s="15">
        <f t="shared" si="6"/>
        <v>60</v>
      </c>
      <c r="G6" s="194">
        <f>'[2]08'!H8</f>
        <v>0</v>
      </c>
      <c r="H6" s="195">
        <f>'[2]08'!I8</f>
        <v>28</v>
      </c>
      <c r="I6" s="195">
        <f>'[2]08'!J8</f>
        <v>0</v>
      </c>
      <c r="J6" s="195">
        <f>'[2]08'!K8</f>
        <v>0</v>
      </c>
      <c r="K6" s="15">
        <f t="shared" si="3"/>
        <v>28</v>
      </c>
      <c r="L6" s="18">
        <f>frq!C6</f>
        <v>1</v>
      </c>
      <c r="M6" s="124">
        <f t="shared" si="4"/>
        <v>-0.4</v>
      </c>
      <c r="N6" s="16">
        <f t="shared" si="0"/>
        <v>28</v>
      </c>
      <c r="O6" s="16">
        <f t="shared" si="1"/>
        <v>0</v>
      </c>
      <c r="P6" s="16">
        <f t="shared" si="2"/>
        <v>0</v>
      </c>
      <c r="Q6" s="17">
        <f t="shared" si="5"/>
        <v>27.6</v>
      </c>
      <c r="R6" s="18">
        <v>0.4</v>
      </c>
    </row>
    <row r="7" spans="1:18">
      <c r="A7" s="8" t="s">
        <v>49</v>
      </c>
      <c r="B7" s="194">
        <f>'[2]08'!B9</f>
        <v>0</v>
      </c>
      <c r="C7" s="195">
        <f>'[2]08'!C9</f>
        <v>60</v>
      </c>
      <c r="D7" s="195">
        <f>'[2]08'!D9</f>
        <v>0</v>
      </c>
      <c r="E7" s="195">
        <f>'[2]08'!E9</f>
        <v>0</v>
      </c>
      <c r="F7" s="15">
        <f t="shared" si="6"/>
        <v>60</v>
      </c>
      <c r="G7" s="194">
        <f>'[2]08'!H9</f>
        <v>0</v>
      </c>
      <c r="H7" s="195">
        <f>'[2]08'!I9</f>
        <v>28</v>
      </c>
      <c r="I7" s="195">
        <f>'[2]08'!J9</f>
        <v>0</v>
      </c>
      <c r="J7" s="195">
        <f>'[2]08'!K9</f>
        <v>0</v>
      </c>
      <c r="K7" s="15">
        <f t="shared" si="3"/>
        <v>28</v>
      </c>
      <c r="L7" s="18">
        <f>frq!C7</f>
        <v>1</v>
      </c>
      <c r="M7" s="124">
        <f t="shared" si="4"/>
        <v>-0.4</v>
      </c>
      <c r="N7" s="16">
        <f t="shared" si="0"/>
        <v>28</v>
      </c>
      <c r="O7" s="16">
        <f t="shared" si="1"/>
        <v>0</v>
      </c>
      <c r="P7" s="16">
        <f t="shared" si="2"/>
        <v>0</v>
      </c>
      <c r="Q7" s="17">
        <f t="shared" si="5"/>
        <v>27.6</v>
      </c>
      <c r="R7" s="18">
        <v>0.4</v>
      </c>
    </row>
    <row r="8" spans="1:18">
      <c r="A8" s="8" t="s">
        <v>50</v>
      </c>
      <c r="B8" s="194">
        <f>'[2]08'!B10</f>
        <v>0</v>
      </c>
      <c r="C8" s="195">
        <f>'[2]08'!C10</f>
        <v>60</v>
      </c>
      <c r="D8" s="195">
        <f>'[2]08'!D10</f>
        <v>0</v>
      </c>
      <c r="E8" s="195">
        <f>'[2]08'!E10</f>
        <v>0</v>
      </c>
      <c r="F8" s="15">
        <f t="shared" si="6"/>
        <v>60</v>
      </c>
      <c r="G8" s="194">
        <f>'[2]08'!H10</f>
        <v>0</v>
      </c>
      <c r="H8" s="195">
        <f>'[2]08'!I10</f>
        <v>28</v>
      </c>
      <c r="I8" s="195">
        <f>'[2]08'!J10</f>
        <v>0</v>
      </c>
      <c r="J8" s="195">
        <f>'[2]08'!K10</f>
        <v>0</v>
      </c>
      <c r="K8" s="15">
        <f t="shared" si="3"/>
        <v>28</v>
      </c>
      <c r="L8" s="18">
        <f>frq!C8</f>
        <v>1</v>
      </c>
      <c r="M8" s="124">
        <f t="shared" si="4"/>
        <v>-0.4</v>
      </c>
      <c r="N8" s="16">
        <f t="shared" si="0"/>
        <v>28</v>
      </c>
      <c r="O8" s="16">
        <f t="shared" si="1"/>
        <v>0</v>
      </c>
      <c r="P8" s="16">
        <f t="shared" si="2"/>
        <v>0</v>
      </c>
      <c r="Q8" s="17">
        <f t="shared" si="5"/>
        <v>27.6</v>
      </c>
      <c r="R8" s="18">
        <v>0.4</v>
      </c>
    </row>
    <row r="9" spans="1:18">
      <c r="A9" s="8" t="s">
        <v>51</v>
      </c>
      <c r="B9" s="194">
        <f>'[2]08'!B11</f>
        <v>0</v>
      </c>
      <c r="C9" s="195">
        <f>'[2]08'!C11</f>
        <v>60</v>
      </c>
      <c r="D9" s="195">
        <f>'[2]08'!D11</f>
        <v>0</v>
      </c>
      <c r="E9" s="195">
        <f>'[2]08'!E11</f>
        <v>0</v>
      </c>
      <c r="F9" s="15">
        <f t="shared" si="6"/>
        <v>60</v>
      </c>
      <c r="G9" s="194">
        <f>'[2]08'!H11</f>
        <v>0</v>
      </c>
      <c r="H9" s="195">
        <f>'[2]08'!I11</f>
        <v>28</v>
      </c>
      <c r="I9" s="195">
        <f>'[2]08'!J11</f>
        <v>0</v>
      </c>
      <c r="J9" s="195">
        <f>'[2]08'!K11</f>
        <v>0</v>
      </c>
      <c r="K9" s="15">
        <f t="shared" si="3"/>
        <v>28</v>
      </c>
      <c r="L9" s="18">
        <f>frq!C9</f>
        <v>1</v>
      </c>
      <c r="M9" s="124">
        <f t="shared" si="4"/>
        <v>-0.4</v>
      </c>
      <c r="N9" s="16">
        <f t="shared" si="0"/>
        <v>28</v>
      </c>
      <c r="O9" s="16">
        <f t="shared" si="1"/>
        <v>0</v>
      </c>
      <c r="P9" s="16">
        <f t="shared" si="2"/>
        <v>0</v>
      </c>
      <c r="Q9" s="17">
        <f t="shared" si="5"/>
        <v>27.6</v>
      </c>
      <c r="R9" s="18">
        <v>0.4</v>
      </c>
    </row>
    <row r="10" spans="1:18">
      <c r="A10" s="8" t="s">
        <v>52</v>
      </c>
      <c r="B10" s="194">
        <f>'[2]08'!B12</f>
        <v>0</v>
      </c>
      <c r="C10" s="195">
        <f>'[2]08'!C12</f>
        <v>60</v>
      </c>
      <c r="D10" s="195">
        <f>'[2]08'!D12</f>
        <v>0</v>
      </c>
      <c r="E10" s="195">
        <f>'[2]08'!E12</f>
        <v>0</v>
      </c>
      <c r="F10" s="15">
        <f t="shared" si="6"/>
        <v>60</v>
      </c>
      <c r="G10" s="194">
        <f>'[2]08'!H12</f>
        <v>0</v>
      </c>
      <c r="H10" s="195">
        <f>'[2]08'!I12</f>
        <v>28</v>
      </c>
      <c r="I10" s="195">
        <f>'[2]08'!J12</f>
        <v>0</v>
      </c>
      <c r="J10" s="195">
        <f>'[2]08'!K12</f>
        <v>0</v>
      </c>
      <c r="K10" s="15">
        <f t="shared" si="3"/>
        <v>28</v>
      </c>
      <c r="L10" s="18">
        <f>frq!C10</f>
        <v>1</v>
      </c>
      <c r="M10" s="124">
        <f t="shared" si="4"/>
        <v>-0.4</v>
      </c>
      <c r="N10" s="16">
        <f t="shared" si="0"/>
        <v>28</v>
      </c>
      <c r="O10" s="16">
        <f t="shared" si="1"/>
        <v>0</v>
      </c>
      <c r="P10" s="16">
        <f t="shared" si="2"/>
        <v>0</v>
      </c>
      <c r="Q10" s="17">
        <f t="shared" si="5"/>
        <v>27.6</v>
      </c>
      <c r="R10" s="18">
        <v>0.4</v>
      </c>
    </row>
    <row r="11" spans="1:18">
      <c r="A11" s="8" t="s">
        <v>53</v>
      </c>
      <c r="B11" s="194">
        <f>'[2]08'!B13</f>
        <v>0</v>
      </c>
      <c r="C11" s="195">
        <f>'[2]08'!C13</f>
        <v>60</v>
      </c>
      <c r="D11" s="195">
        <f>'[2]08'!D13</f>
        <v>0</v>
      </c>
      <c r="E11" s="195">
        <f>'[2]08'!E13</f>
        <v>0</v>
      </c>
      <c r="F11" s="15">
        <f t="shared" si="6"/>
        <v>60</v>
      </c>
      <c r="G11" s="194">
        <f>'[2]08'!H13</f>
        <v>0</v>
      </c>
      <c r="H11" s="195">
        <f>'[2]08'!I13</f>
        <v>28</v>
      </c>
      <c r="I11" s="195">
        <f>'[2]08'!J13</f>
        <v>0</v>
      </c>
      <c r="J11" s="195">
        <f>'[2]08'!K13</f>
        <v>0</v>
      </c>
      <c r="K11" s="15">
        <f t="shared" si="3"/>
        <v>28</v>
      </c>
      <c r="L11" s="18">
        <f>frq!C11</f>
        <v>1</v>
      </c>
      <c r="M11" s="124">
        <f t="shared" si="4"/>
        <v>-0.4</v>
      </c>
      <c r="N11" s="16">
        <f t="shared" si="0"/>
        <v>28</v>
      </c>
      <c r="O11" s="16">
        <f t="shared" si="1"/>
        <v>0</v>
      </c>
      <c r="P11" s="16">
        <f t="shared" si="2"/>
        <v>0</v>
      </c>
      <c r="Q11" s="17">
        <f t="shared" si="5"/>
        <v>27.6</v>
      </c>
      <c r="R11" s="18">
        <v>0.4</v>
      </c>
    </row>
    <row r="12" spans="1:18">
      <c r="A12" s="8" t="s">
        <v>54</v>
      </c>
      <c r="B12" s="194">
        <f>'[2]08'!B14</f>
        <v>0</v>
      </c>
      <c r="C12" s="195">
        <f>'[2]08'!C14</f>
        <v>60</v>
      </c>
      <c r="D12" s="195">
        <f>'[2]08'!D14</f>
        <v>0</v>
      </c>
      <c r="E12" s="195">
        <f>'[2]08'!E14</f>
        <v>0</v>
      </c>
      <c r="F12" s="15">
        <f t="shared" si="6"/>
        <v>60</v>
      </c>
      <c r="G12" s="194">
        <f>'[2]08'!H14</f>
        <v>0</v>
      </c>
      <c r="H12" s="195">
        <f>'[2]08'!I14</f>
        <v>28</v>
      </c>
      <c r="I12" s="195">
        <f>'[2]08'!J14</f>
        <v>0</v>
      </c>
      <c r="J12" s="195">
        <f>'[2]08'!K14</f>
        <v>0</v>
      </c>
      <c r="K12" s="15">
        <f t="shared" si="3"/>
        <v>28</v>
      </c>
      <c r="L12" s="18">
        <f>frq!C12</f>
        <v>1</v>
      </c>
      <c r="M12" s="124">
        <f t="shared" si="4"/>
        <v>-0.4</v>
      </c>
      <c r="N12" s="16">
        <f t="shared" si="0"/>
        <v>28</v>
      </c>
      <c r="O12" s="16">
        <f t="shared" si="1"/>
        <v>0</v>
      </c>
      <c r="P12" s="16">
        <f t="shared" si="2"/>
        <v>0</v>
      </c>
      <c r="Q12" s="17">
        <f t="shared" si="5"/>
        <v>27.6</v>
      </c>
      <c r="R12" s="18">
        <v>0.4</v>
      </c>
    </row>
    <row r="13" spans="1:18">
      <c r="A13" s="8" t="s">
        <v>55</v>
      </c>
      <c r="B13" s="194">
        <f>'[2]08'!B15</f>
        <v>0</v>
      </c>
      <c r="C13" s="195">
        <f>'[2]08'!C15</f>
        <v>60</v>
      </c>
      <c r="D13" s="195">
        <f>'[2]08'!D15</f>
        <v>0</v>
      </c>
      <c r="E13" s="195">
        <f>'[2]08'!E15</f>
        <v>0</v>
      </c>
      <c r="F13" s="15">
        <f t="shared" si="6"/>
        <v>60</v>
      </c>
      <c r="G13" s="194">
        <f>'[2]08'!H15</f>
        <v>0</v>
      </c>
      <c r="H13" s="195">
        <f>'[2]08'!I15</f>
        <v>28</v>
      </c>
      <c r="I13" s="195">
        <f>'[2]08'!J15</f>
        <v>0</v>
      </c>
      <c r="J13" s="195">
        <f>'[2]08'!K15</f>
        <v>0</v>
      </c>
      <c r="K13" s="15">
        <f t="shared" si="3"/>
        <v>28</v>
      </c>
      <c r="L13" s="18">
        <f>frq!C13</f>
        <v>1</v>
      </c>
      <c r="M13" s="124">
        <f t="shared" si="4"/>
        <v>-0.4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27.6</v>
      </c>
      <c r="R13" s="18">
        <v>0.4</v>
      </c>
    </row>
    <row r="14" spans="1:18">
      <c r="A14" s="8" t="s">
        <v>56</v>
      </c>
      <c r="B14" s="194">
        <f>'[2]08'!B16</f>
        <v>0</v>
      </c>
      <c r="C14" s="195">
        <f>'[2]08'!C16</f>
        <v>60</v>
      </c>
      <c r="D14" s="195">
        <f>'[2]08'!D16</f>
        <v>0</v>
      </c>
      <c r="E14" s="195">
        <f>'[2]08'!E16</f>
        <v>0</v>
      </c>
      <c r="F14" s="15">
        <f t="shared" si="6"/>
        <v>60</v>
      </c>
      <c r="G14" s="194">
        <f>'[2]08'!H16</f>
        <v>0</v>
      </c>
      <c r="H14" s="195">
        <f>'[2]08'!I16</f>
        <v>28</v>
      </c>
      <c r="I14" s="195">
        <f>'[2]08'!J16</f>
        <v>0</v>
      </c>
      <c r="J14" s="195">
        <f>'[2]08'!K16</f>
        <v>0</v>
      </c>
      <c r="K14" s="15">
        <f t="shared" si="3"/>
        <v>28</v>
      </c>
      <c r="L14" s="18">
        <f>frq!C14</f>
        <v>1</v>
      </c>
      <c r="M14" s="124">
        <f t="shared" si="4"/>
        <v>-0.4</v>
      </c>
      <c r="N14" s="16">
        <f t="shared" si="0"/>
        <v>28</v>
      </c>
      <c r="O14" s="16">
        <f t="shared" si="1"/>
        <v>0</v>
      </c>
      <c r="P14" s="16">
        <f t="shared" si="2"/>
        <v>0</v>
      </c>
      <c r="Q14" s="17">
        <f t="shared" si="5"/>
        <v>27.6</v>
      </c>
      <c r="R14" s="18">
        <v>0.4</v>
      </c>
    </row>
    <row r="15" spans="1:18">
      <c r="A15" s="8" t="s">
        <v>57</v>
      </c>
      <c r="B15" s="194">
        <f>'[2]08'!B17</f>
        <v>0</v>
      </c>
      <c r="C15" s="195">
        <f>'[2]08'!C17</f>
        <v>60</v>
      </c>
      <c r="D15" s="195">
        <f>'[2]08'!D17</f>
        <v>0</v>
      </c>
      <c r="E15" s="195">
        <f>'[2]08'!E17</f>
        <v>0</v>
      </c>
      <c r="F15" s="15">
        <f t="shared" si="6"/>
        <v>60</v>
      </c>
      <c r="G15" s="194">
        <f>'[2]08'!H17</f>
        <v>0</v>
      </c>
      <c r="H15" s="195">
        <f>'[2]08'!I17</f>
        <v>28</v>
      </c>
      <c r="I15" s="195">
        <f>'[2]08'!J17</f>
        <v>0</v>
      </c>
      <c r="J15" s="195">
        <f>'[2]08'!K17</f>
        <v>0</v>
      </c>
      <c r="K15" s="15">
        <f t="shared" si="3"/>
        <v>28</v>
      </c>
      <c r="L15" s="18">
        <f>frq!C15</f>
        <v>1</v>
      </c>
      <c r="M15" s="124">
        <f t="shared" si="4"/>
        <v>-0.4</v>
      </c>
      <c r="N15" s="16">
        <f t="shared" si="0"/>
        <v>28</v>
      </c>
      <c r="O15" s="16">
        <f t="shared" si="1"/>
        <v>0</v>
      </c>
      <c r="P15" s="16">
        <f t="shared" si="2"/>
        <v>0</v>
      </c>
      <c r="Q15" s="17">
        <f t="shared" si="5"/>
        <v>27.6</v>
      </c>
      <c r="R15" s="18">
        <v>0.4</v>
      </c>
    </row>
    <row r="16" spans="1:18">
      <c r="A16" s="8" t="s">
        <v>58</v>
      </c>
      <c r="B16" s="194">
        <f>'[2]08'!B18</f>
        <v>0</v>
      </c>
      <c r="C16" s="195">
        <f>'[2]08'!C18</f>
        <v>60</v>
      </c>
      <c r="D16" s="195">
        <f>'[2]08'!D18</f>
        <v>0</v>
      </c>
      <c r="E16" s="195">
        <f>'[2]08'!E18</f>
        <v>0</v>
      </c>
      <c r="F16" s="15">
        <f t="shared" si="6"/>
        <v>60</v>
      </c>
      <c r="G16" s="194">
        <f>'[2]08'!H18</f>
        <v>0</v>
      </c>
      <c r="H16" s="195">
        <f>'[2]08'!I18</f>
        <v>28</v>
      </c>
      <c r="I16" s="195">
        <f>'[2]08'!J18</f>
        <v>0</v>
      </c>
      <c r="J16" s="195">
        <f>'[2]08'!K18</f>
        <v>0</v>
      </c>
      <c r="K16" s="15">
        <f t="shared" si="3"/>
        <v>28</v>
      </c>
      <c r="L16" s="18">
        <f>frq!C16</f>
        <v>1</v>
      </c>
      <c r="M16" s="124">
        <f t="shared" si="4"/>
        <v>-0.4</v>
      </c>
      <c r="N16" s="16">
        <f t="shared" si="0"/>
        <v>28</v>
      </c>
      <c r="O16" s="16">
        <f t="shared" si="1"/>
        <v>0</v>
      </c>
      <c r="P16" s="16">
        <f t="shared" si="2"/>
        <v>0</v>
      </c>
      <c r="Q16" s="17">
        <f t="shared" si="5"/>
        <v>27.6</v>
      </c>
      <c r="R16" s="18">
        <v>0.4</v>
      </c>
    </row>
    <row r="17" spans="1:18">
      <c r="A17" s="8" t="s">
        <v>59</v>
      </c>
      <c r="B17" s="194">
        <f>'[2]08'!B19</f>
        <v>0</v>
      </c>
      <c r="C17" s="195">
        <f>'[2]08'!C19</f>
        <v>60</v>
      </c>
      <c r="D17" s="195">
        <f>'[2]08'!D19</f>
        <v>0</v>
      </c>
      <c r="E17" s="195">
        <f>'[2]08'!E19</f>
        <v>0</v>
      </c>
      <c r="F17" s="15">
        <f t="shared" si="6"/>
        <v>60</v>
      </c>
      <c r="G17" s="194">
        <f>'[2]08'!H19</f>
        <v>0</v>
      </c>
      <c r="H17" s="195">
        <f>'[2]08'!I19</f>
        <v>28</v>
      </c>
      <c r="I17" s="195">
        <f>'[2]08'!J19</f>
        <v>0</v>
      </c>
      <c r="J17" s="195">
        <f>'[2]08'!K19</f>
        <v>0</v>
      </c>
      <c r="K17" s="15">
        <f t="shared" si="3"/>
        <v>28</v>
      </c>
      <c r="L17" s="18">
        <f>frq!C17</f>
        <v>1</v>
      </c>
      <c r="M17" s="124">
        <f t="shared" si="4"/>
        <v>-0.4</v>
      </c>
      <c r="N17" s="16">
        <f t="shared" si="0"/>
        <v>28</v>
      </c>
      <c r="O17" s="16">
        <f t="shared" si="1"/>
        <v>0</v>
      </c>
      <c r="P17" s="16">
        <f t="shared" si="2"/>
        <v>0</v>
      </c>
      <c r="Q17" s="17">
        <f t="shared" si="5"/>
        <v>27.6</v>
      </c>
      <c r="R17" s="18">
        <v>0.4</v>
      </c>
    </row>
    <row r="18" spans="1:18">
      <c r="A18" s="8" t="s">
        <v>60</v>
      </c>
      <c r="B18" s="194">
        <f>'[2]08'!B20</f>
        <v>0</v>
      </c>
      <c r="C18" s="195">
        <f>'[2]08'!C20</f>
        <v>60</v>
      </c>
      <c r="D18" s="195">
        <f>'[2]08'!D20</f>
        <v>0</v>
      </c>
      <c r="E18" s="195">
        <f>'[2]08'!E20</f>
        <v>0</v>
      </c>
      <c r="F18" s="15">
        <f t="shared" si="6"/>
        <v>60</v>
      </c>
      <c r="G18" s="194">
        <f>'[2]08'!H20</f>
        <v>0</v>
      </c>
      <c r="H18" s="195">
        <f>'[2]08'!I20</f>
        <v>28</v>
      </c>
      <c r="I18" s="195">
        <f>'[2]08'!J20</f>
        <v>0</v>
      </c>
      <c r="J18" s="195">
        <f>'[2]08'!K20</f>
        <v>0</v>
      </c>
      <c r="K18" s="15">
        <f t="shared" si="3"/>
        <v>28</v>
      </c>
      <c r="L18" s="18">
        <f>frq!C18</f>
        <v>1</v>
      </c>
      <c r="M18" s="124">
        <f t="shared" si="4"/>
        <v>-0.4</v>
      </c>
      <c r="N18" s="16">
        <f t="shared" si="0"/>
        <v>28</v>
      </c>
      <c r="O18" s="16">
        <f t="shared" si="1"/>
        <v>0</v>
      </c>
      <c r="P18" s="16">
        <f t="shared" si="2"/>
        <v>0</v>
      </c>
      <c r="Q18" s="17">
        <f t="shared" si="5"/>
        <v>27.6</v>
      </c>
      <c r="R18" s="18">
        <v>0.4</v>
      </c>
    </row>
    <row r="19" spans="1:18">
      <c r="A19" s="8" t="s">
        <v>61</v>
      </c>
      <c r="B19" s="194">
        <f>'[2]08'!B21</f>
        <v>0</v>
      </c>
      <c r="C19" s="195">
        <f>'[2]08'!C21</f>
        <v>60</v>
      </c>
      <c r="D19" s="195">
        <f>'[2]08'!D21</f>
        <v>0</v>
      </c>
      <c r="E19" s="195">
        <f>'[2]08'!E21</f>
        <v>0</v>
      </c>
      <c r="F19" s="15">
        <f t="shared" si="6"/>
        <v>60</v>
      </c>
      <c r="G19" s="194">
        <f>'[2]08'!H21</f>
        <v>0</v>
      </c>
      <c r="H19" s="195">
        <f>'[2]08'!I21</f>
        <v>28</v>
      </c>
      <c r="I19" s="195">
        <f>'[2]08'!J21</f>
        <v>0</v>
      </c>
      <c r="J19" s="195">
        <f>'[2]08'!K21</f>
        <v>0</v>
      </c>
      <c r="K19" s="15">
        <f t="shared" si="3"/>
        <v>28</v>
      </c>
      <c r="L19" s="18">
        <f>frq!C19</f>
        <v>1</v>
      </c>
      <c r="M19" s="124">
        <f t="shared" si="4"/>
        <v>-0.4</v>
      </c>
      <c r="N19" s="16">
        <f t="shared" si="0"/>
        <v>28</v>
      </c>
      <c r="O19" s="16">
        <f t="shared" si="1"/>
        <v>0</v>
      </c>
      <c r="P19" s="16">
        <f t="shared" si="2"/>
        <v>0</v>
      </c>
      <c r="Q19" s="17">
        <f t="shared" si="5"/>
        <v>27.6</v>
      </c>
      <c r="R19" s="18">
        <v>0.4</v>
      </c>
    </row>
    <row r="20" spans="1:18">
      <c r="A20" s="8" t="s">
        <v>62</v>
      </c>
      <c r="B20" s="194">
        <f>'[2]08'!B22</f>
        <v>0</v>
      </c>
      <c r="C20" s="195">
        <f>'[2]08'!C22</f>
        <v>60</v>
      </c>
      <c r="D20" s="195">
        <f>'[2]08'!D22</f>
        <v>0</v>
      </c>
      <c r="E20" s="195">
        <f>'[2]08'!E22</f>
        <v>0</v>
      </c>
      <c r="F20" s="15">
        <f t="shared" si="6"/>
        <v>60</v>
      </c>
      <c r="G20" s="194">
        <f>'[2]08'!H22</f>
        <v>0</v>
      </c>
      <c r="H20" s="195">
        <f>'[2]08'!I22</f>
        <v>28</v>
      </c>
      <c r="I20" s="195">
        <f>'[2]08'!J22</f>
        <v>0</v>
      </c>
      <c r="J20" s="195">
        <f>'[2]08'!K22</f>
        <v>0</v>
      </c>
      <c r="K20" s="15">
        <f t="shared" si="3"/>
        <v>28</v>
      </c>
      <c r="L20" s="18">
        <f>frq!C20</f>
        <v>1</v>
      </c>
      <c r="M20" s="124">
        <f t="shared" si="4"/>
        <v>-0.4</v>
      </c>
      <c r="N20" s="16">
        <f t="shared" si="0"/>
        <v>28</v>
      </c>
      <c r="O20" s="16">
        <f t="shared" si="1"/>
        <v>0</v>
      </c>
      <c r="P20" s="16">
        <f t="shared" si="2"/>
        <v>0</v>
      </c>
      <c r="Q20" s="17">
        <f t="shared" si="5"/>
        <v>27.6</v>
      </c>
      <c r="R20" s="18">
        <v>0.4</v>
      </c>
    </row>
    <row r="21" spans="1:18">
      <c r="A21" s="8" t="s">
        <v>63</v>
      </c>
      <c r="B21" s="194">
        <f>'[2]08'!B23</f>
        <v>0</v>
      </c>
      <c r="C21" s="195">
        <f>'[2]08'!C23</f>
        <v>60</v>
      </c>
      <c r="D21" s="195">
        <f>'[2]08'!D23</f>
        <v>0</v>
      </c>
      <c r="E21" s="195">
        <f>'[2]08'!E23</f>
        <v>0</v>
      </c>
      <c r="F21" s="15">
        <f t="shared" si="6"/>
        <v>60</v>
      </c>
      <c r="G21" s="194">
        <f>'[2]08'!H23</f>
        <v>0</v>
      </c>
      <c r="H21" s="195">
        <f>'[2]08'!I23</f>
        <v>28</v>
      </c>
      <c r="I21" s="195">
        <f>'[2]08'!J23</f>
        <v>0</v>
      </c>
      <c r="J21" s="195">
        <f>'[2]08'!K23</f>
        <v>0</v>
      </c>
      <c r="K21" s="15">
        <f t="shared" si="3"/>
        <v>28</v>
      </c>
      <c r="L21" s="18">
        <f>frq!C21</f>
        <v>1</v>
      </c>
      <c r="M21" s="124">
        <f t="shared" si="4"/>
        <v>-0.4</v>
      </c>
      <c r="N21" s="16">
        <f t="shared" si="0"/>
        <v>28</v>
      </c>
      <c r="O21" s="16">
        <f t="shared" si="1"/>
        <v>0</v>
      </c>
      <c r="P21" s="16">
        <f t="shared" si="2"/>
        <v>0</v>
      </c>
      <c r="Q21" s="17">
        <f t="shared" si="5"/>
        <v>27.6</v>
      </c>
      <c r="R21" s="18">
        <v>0.4</v>
      </c>
    </row>
    <row r="22" spans="1:18">
      <c r="A22" s="8" t="s">
        <v>64</v>
      </c>
      <c r="B22" s="194">
        <f>'[2]08'!B24</f>
        <v>0</v>
      </c>
      <c r="C22" s="195">
        <f>'[2]08'!C24</f>
        <v>60</v>
      </c>
      <c r="D22" s="195">
        <f>'[2]08'!D24</f>
        <v>0</v>
      </c>
      <c r="E22" s="195">
        <f>'[2]08'!E24</f>
        <v>0</v>
      </c>
      <c r="F22" s="15">
        <f t="shared" si="6"/>
        <v>60</v>
      </c>
      <c r="G22" s="194">
        <f>'[2]08'!H24</f>
        <v>0</v>
      </c>
      <c r="H22" s="195">
        <f>'[2]08'!I24</f>
        <v>28</v>
      </c>
      <c r="I22" s="195">
        <f>'[2]08'!J24</f>
        <v>0</v>
      </c>
      <c r="J22" s="195">
        <f>'[2]08'!K24</f>
        <v>0</v>
      </c>
      <c r="K22" s="15">
        <f t="shared" si="3"/>
        <v>28</v>
      </c>
      <c r="L22" s="18">
        <f>frq!C22</f>
        <v>1</v>
      </c>
      <c r="M22" s="124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</row>
    <row r="23" spans="1:18">
      <c r="A23" s="8" t="s">
        <v>65</v>
      </c>
      <c r="B23" s="194">
        <f>'[2]08'!B25</f>
        <v>0</v>
      </c>
      <c r="C23" s="195">
        <f>'[2]08'!C25</f>
        <v>60</v>
      </c>
      <c r="D23" s="195">
        <f>'[2]08'!D25</f>
        <v>0</v>
      </c>
      <c r="E23" s="195">
        <f>'[2]08'!E25</f>
        <v>0</v>
      </c>
      <c r="F23" s="15">
        <f t="shared" si="6"/>
        <v>60</v>
      </c>
      <c r="G23" s="194">
        <f>'[2]08'!H25</f>
        <v>0</v>
      </c>
      <c r="H23" s="195">
        <f>'[2]08'!I25</f>
        <v>28</v>
      </c>
      <c r="I23" s="195">
        <f>'[2]08'!J25</f>
        <v>0</v>
      </c>
      <c r="J23" s="195">
        <f>'[2]08'!K25</f>
        <v>0</v>
      </c>
      <c r="K23" s="15">
        <f t="shared" si="3"/>
        <v>28</v>
      </c>
      <c r="L23" s="18">
        <f>frq!C23</f>
        <v>1</v>
      </c>
      <c r="M23" s="124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</row>
    <row r="24" spans="1:18">
      <c r="A24" s="8" t="s">
        <v>66</v>
      </c>
      <c r="B24" s="194">
        <f>'[2]08'!B26</f>
        <v>0</v>
      </c>
      <c r="C24" s="195">
        <f>'[2]08'!C26</f>
        <v>60</v>
      </c>
      <c r="D24" s="195">
        <f>'[2]08'!D26</f>
        <v>0</v>
      </c>
      <c r="E24" s="195">
        <f>'[2]08'!E26</f>
        <v>0</v>
      </c>
      <c r="F24" s="15">
        <f t="shared" si="6"/>
        <v>60</v>
      </c>
      <c r="G24" s="194">
        <f>'[2]08'!H26</f>
        <v>0</v>
      </c>
      <c r="H24" s="195">
        <f>'[2]08'!I26</f>
        <v>28</v>
      </c>
      <c r="I24" s="195">
        <f>'[2]08'!J26</f>
        <v>0</v>
      </c>
      <c r="J24" s="195">
        <f>'[2]08'!K26</f>
        <v>0</v>
      </c>
      <c r="K24" s="15">
        <f t="shared" si="3"/>
        <v>28</v>
      </c>
      <c r="L24" s="18">
        <f>frq!C24</f>
        <v>1</v>
      </c>
      <c r="M24" s="124">
        <f t="shared" si="4"/>
        <v>-0.4</v>
      </c>
      <c r="N24" s="16">
        <f t="shared" si="0"/>
        <v>28</v>
      </c>
      <c r="O24" s="16">
        <f t="shared" si="1"/>
        <v>0</v>
      </c>
      <c r="P24" s="16">
        <f t="shared" si="2"/>
        <v>0</v>
      </c>
      <c r="Q24" s="17">
        <f t="shared" si="5"/>
        <v>27.6</v>
      </c>
      <c r="R24" s="18">
        <v>0.4</v>
      </c>
    </row>
    <row r="25" spans="1:18">
      <c r="A25" s="8" t="s">
        <v>67</v>
      </c>
      <c r="B25" s="194">
        <f>'[2]08'!B27</f>
        <v>0</v>
      </c>
      <c r="C25" s="195">
        <f>'[2]08'!C27</f>
        <v>60</v>
      </c>
      <c r="D25" s="195">
        <f>'[2]08'!D27</f>
        <v>0</v>
      </c>
      <c r="E25" s="195">
        <f>'[2]08'!E27</f>
        <v>0</v>
      </c>
      <c r="F25" s="15">
        <f t="shared" si="6"/>
        <v>60</v>
      </c>
      <c r="G25" s="194">
        <f>'[2]08'!H27</f>
        <v>0</v>
      </c>
      <c r="H25" s="195">
        <f>'[2]08'!I27</f>
        <v>28</v>
      </c>
      <c r="I25" s="195">
        <f>'[2]08'!J27</f>
        <v>0</v>
      </c>
      <c r="J25" s="195">
        <f>'[2]08'!K27</f>
        <v>0</v>
      </c>
      <c r="K25" s="15">
        <f t="shared" si="3"/>
        <v>28</v>
      </c>
      <c r="L25" s="18">
        <f>frq!C25</f>
        <v>1</v>
      </c>
      <c r="M25" s="124">
        <f t="shared" si="4"/>
        <v>-0.4</v>
      </c>
      <c r="N25" s="16">
        <f t="shared" si="0"/>
        <v>28</v>
      </c>
      <c r="O25" s="16">
        <f t="shared" si="1"/>
        <v>0</v>
      </c>
      <c r="P25" s="16">
        <f t="shared" si="2"/>
        <v>0</v>
      </c>
      <c r="Q25" s="17">
        <f t="shared" si="5"/>
        <v>27.6</v>
      </c>
      <c r="R25" s="18">
        <v>0.4</v>
      </c>
    </row>
    <row r="26" spans="1:18">
      <c r="A26" s="8" t="s">
        <v>68</v>
      </c>
      <c r="B26" s="194">
        <f>'[2]08'!B28</f>
        <v>0</v>
      </c>
      <c r="C26" s="195">
        <f>'[2]08'!C28</f>
        <v>60</v>
      </c>
      <c r="D26" s="195">
        <f>'[2]08'!D28</f>
        <v>0</v>
      </c>
      <c r="E26" s="195">
        <f>'[2]08'!E28</f>
        <v>0</v>
      </c>
      <c r="F26" s="15">
        <f t="shared" si="6"/>
        <v>60</v>
      </c>
      <c r="G26" s="194">
        <f>'[2]08'!H28</f>
        <v>0</v>
      </c>
      <c r="H26" s="195">
        <f>'[2]08'!I28</f>
        <v>28</v>
      </c>
      <c r="I26" s="195">
        <f>'[2]08'!J28</f>
        <v>0</v>
      </c>
      <c r="J26" s="195">
        <f>'[2]08'!K28</f>
        <v>0</v>
      </c>
      <c r="K26" s="15">
        <f t="shared" si="3"/>
        <v>28</v>
      </c>
      <c r="L26" s="18">
        <f>frq!C26</f>
        <v>1</v>
      </c>
      <c r="M26" s="124">
        <f t="shared" si="4"/>
        <v>-0.4</v>
      </c>
      <c r="N26" s="16">
        <f t="shared" si="0"/>
        <v>28</v>
      </c>
      <c r="O26" s="16">
        <f t="shared" si="1"/>
        <v>0</v>
      </c>
      <c r="P26" s="16">
        <f t="shared" si="2"/>
        <v>0</v>
      </c>
      <c r="Q26" s="17">
        <f t="shared" si="5"/>
        <v>27.6</v>
      </c>
      <c r="R26" s="18">
        <v>0.4</v>
      </c>
    </row>
    <row r="27" spans="1:18">
      <c r="A27" s="8" t="s">
        <v>69</v>
      </c>
      <c r="B27" s="194">
        <f>'[2]08'!B29</f>
        <v>0</v>
      </c>
      <c r="C27" s="195">
        <f>'[2]08'!C29</f>
        <v>60</v>
      </c>
      <c r="D27" s="195">
        <f>'[2]08'!D29</f>
        <v>0</v>
      </c>
      <c r="E27" s="195">
        <f>'[2]08'!E29</f>
        <v>0</v>
      </c>
      <c r="F27" s="15">
        <f t="shared" si="6"/>
        <v>60</v>
      </c>
      <c r="G27" s="194">
        <f>'[2]08'!H29</f>
        <v>0</v>
      </c>
      <c r="H27" s="195">
        <f>'[2]08'!I29</f>
        <v>28</v>
      </c>
      <c r="I27" s="195">
        <f>'[2]08'!J29</f>
        <v>0</v>
      </c>
      <c r="J27" s="195">
        <f>'[2]08'!K29</f>
        <v>0</v>
      </c>
      <c r="K27" s="15">
        <f t="shared" si="3"/>
        <v>28</v>
      </c>
      <c r="L27" s="18">
        <f>frq!C27</f>
        <v>1</v>
      </c>
      <c r="M27" s="124">
        <f t="shared" si="4"/>
        <v>-0.4</v>
      </c>
      <c r="N27" s="16">
        <f t="shared" si="0"/>
        <v>28</v>
      </c>
      <c r="O27" s="16">
        <f t="shared" si="1"/>
        <v>0</v>
      </c>
      <c r="P27" s="16">
        <f t="shared" si="2"/>
        <v>0</v>
      </c>
      <c r="Q27" s="17">
        <f t="shared" si="5"/>
        <v>27.6</v>
      </c>
      <c r="R27" s="18">
        <v>0.4</v>
      </c>
    </row>
    <row r="28" spans="1:18">
      <c r="A28" s="8" t="s">
        <v>70</v>
      </c>
      <c r="B28" s="194">
        <f>'[2]08'!B30</f>
        <v>0</v>
      </c>
      <c r="C28" s="195">
        <f>'[2]08'!C30</f>
        <v>60</v>
      </c>
      <c r="D28" s="195">
        <f>'[2]08'!D30</f>
        <v>0</v>
      </c>
      <c r="E28" s="195">
        <f>'[2]08'!E30</f>
        <v>0</v>
      </c>
      <c r="F28" s="15">
        <f t="shared" si="6"/>
        <v>60</v>
      </c>
      <c r="G28" s="194">
        <f>'[2]08'!H30</f>
        <v>0</v>
      </c>
      <c r="H28" s="195">
        <f>'[2]08'!I30</f>
        <v>28</v>
      </c>
      <c r="I28" s="195">
        <f>'[2]08'!J30</f>
        <v>0</v>
      </c>
      <c r="J28" s="195">
        <f>'[2]08'!K30</f>
        <v>0</v>
      </c>
      <c r="K28" s="15">
        <f t="shared" si="3"/>
        <v>28</v>
      </c>
      <c r="L28" s="18">
        <f>frq!C28</f>
        <v>1</v>
      </c>
      <c r="M28" s="124">
        <f t="shared" si="4"/>
        <v>-0.4</v>
      </c>
      <c r="N28" s="16">
        <f t="shared" si="0"/>
        <v>28</v>
      </c>
      <c r="O28" s="16">
        <f t="shared" si="1"/>
        <v>0</v>
      </c>
      <c r="P28" s="16">
        <f t="shared" si="2"/>
        <v>0</v>
      </c>
      <c r="Q28" s="17">
        <f t="shared" si="5"/>
        <v>27.6</v>
      </c>
      <c r="R28" s="18">
        <v>0.4</v>
      </c>
    </row>
    <row r="29" spans="1:18">
      <c r="A29" s="8" t="s">
        <v>71</v>
      </c>
      <c r="B29" s="194">
        <f>'[2]08'!B31</f>
        <v>0</v>
      </c>
      <c r="C29" s="195">
        <f>'[2]08'!C31</f>
        <v>60</v>
      </c>
      <c r="D29" s="195">
        <f>'[2]08'!D31</f>
        <v>0</v>
      </c>
      <c r="E29" s="195">
        <f>'[2]08'!E31</f>
        <v>0</v>
      </c>
      <c r="F29" s="15">
        <f t="shared" si="6"/>
        <v>60</v>
      </c>
      <c r="G29" s="194">
        <f>'[2]08'!H31</f>
        <v>0</v>
      </c>
      <c r="H29" s="195">
        <f>'[2]08'!I31</f>
        <v>28</v>
      </c>
      <c r="I29" s="195">
        <f>'[2]08'!J31</f>
        <v>0</v>
      </c>
      <c r="J29" s="195">
        <f>'[2]08'!K31</f>
        <v>0</v>
      </c>
      <c r="K29" s="15">
        <f t="shared" si="3"/>
        <v>28</v>
      </c>
      <c r="L29" s="18">
        <f>frq!C29</f>
        <v>1</v>
      </c>
      <c r="M29" s="124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194">
        <f>'[2]08'!B32</f>
        <v>0</v>
      </c>
      <c r="C30" s="195">
        <f>'[2]08'!C32</f>
        <v>60</v>
      </c>
      <c r="D30" s="195">
        <f>'[2]08'!D32</f>
        <v>0</v>
      </c>
      <c r="E30" s="195">
        <f>'[2]08'!E32</f>
        <v>0</v>
      </c>
      <c r="F30" s="15">
        <f t="shared" si="6"/>
        <v>60</v>
      </c>
      <c r="G30" s="194">
        <f>'[2]08'!H32</f>
        <v>0</v>
      </c>
      <c r="H30" s="195">
        <f>'[2]08'!I32</f>
        <v>28</v>
      </c>
      <c r="I30" s="195">
        <f>'[2]08'!J32</f>
        <v>0</v>
      </c>
      <c r="J30" s="195">
        <f>'[2]08'!K32</f>
        <v>0</v>
      </c>
      <c r="K30" s="15">
        <f t="shared" si="3"/>
        <v>28</v>
      </c>
      <c r="L30" s="18">
        <f>frq!C30</f>
        <v>1</v>
      </c>
      <c r="M30" s="124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194">
        <f>'[2]08'!B33</f>
        <v>0</v>
      </c>
      <c r="C31" s="195">
        <f>'[2]08'!C33</f>
        <v>60</v>
      </c>
      <c r="D31" s="195">
        <f>'[2]08'!D33</f>
        <v>0</v>
      </c>
      <c r="E31" s="195">
        <f>'[2]08'!E33</f>
        <v>0</v>
      </c>
      <c r="F31" s="15">
        <f t="shared" si="6"/>
        <v>60</v>
      </c>
      <c r="G31" s="194">
        <f>'[2]08'!H33</f>
        <v>0</v>
      </c>
      <c r="H31" s="195">
        <f>'[2]08'!I33</f>
        <v>28</v>
      </c>
      <c r="I31" s="195">
        <f>'[2]08'!J33</f>
        <v>0</v>
      </c>
      <c r="J31" s="195">
        <f>'[2]08'!K33</f>
        <v>0</v>
      </c>
      <c r="K31" s="15">
        <f t="shared" si="3"/>
        <v>28</v>
      </c>
      <c r="L31" s="18">
        <f>frq!C31</f>
        <v>1</v>
      </c>
      <c r="M31" s="124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</row>
    <row r="32" spans="1:18">
      <c r="A32" s="8" t="s">
        <v>74</v>
      </c>
      <c r="B32" s="194">
        <f>'[2]08'!B34</f>
        <v>0</v>
      </c>
      <c r="C32" s="195">
        <f>'[2]08'!C34</f>
        <v>60</v>
      </c>
      <c r="D32" s="195">
        <f>'[2]08'!D34</f>
        <v>0</v>
      </c>
      <c r="E32" s="195">
        <f>'[2]08'!E34</f>
        <v>0</v>
      </c>
      <c r="F32" s="15">
        <f t="shared" si="6"/>
        <v>60</v>
      </c>
      <c r="G32" s="194">
        <f>'[2]08'!H34</f>
        <v>0</v>
      </c>
      <c r="H32" s="195">
        <f>'[2]08'!I34</f>
        <v>28</v>
      </c>
      <c r="I32" s="195">
        <f>'[2]08'!J34</f>
        <v>0</v>
      </c>
      <c r="J32" s="195">
        <f>'[2]08'!K34</f>
        <v>0</v>
      </c>
      <c r="K32" s="15">
        <f t="shared" si="3"/>
        <v>28</v>
      </c>
      <c r="L32" s="18">
        <f>frq!C32</f>
        <v>1</v>
      </c>
      <c r="M32" s="124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</row>
    <row r="33" spans="1:18">
      <c r="A33" s="8" t="s">
        <v>75</v>
      </c>
      <c r="B33" s="194">
        <f>'[2]08'!B35</f>
        <v>0</v>
      </c>
      <c r="C33" s="195">
        <f>'[2]08'!C35</f>
        <v>60</v>
      </c>
      <c r="D33" s="195">
        <f>'[2]08'!D35</f>
        <v>0</v>
      </c>
      <c r="E33" s="195">
        <f>'[2]08'!E35</f>
        <v>0</v>
      </c>
      <c r="F33" s="15">
        <f t="shared" si="6"/>
        <v>60</v>
      </c>
      <c r="G33" s="194">
        <f>'[2]08'!H35</f>
        <v>0</v>
      </c>
      <c r="H33" s="195">
        <f>'[2]08'!I35</f>
        <v>28</v>
      </c>
      <c r="I33" s="195">
        <f>'[2]08'!J35</f>
        <v>0</v>
      </c>
      <c r="J33" s="195">
        <f>'[2]08'!K35</f>
        <v>0</v>
      </c>
      <c r="K33" s="15">
        <f t="shared" si="3"/>
        <v>28</v>
      </c>
      <c r="L33" s="18">
        <f>frq!C33</f>
        <v>1</v>
      </c>
      <c r="M33" s="124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</row>
    <row r="34" spans="1:18">
      <c r="A34" s="8" t="s">
        <v>76</v>
      </c>
      <c r="B34" s="194">
        <f>'[2]08'!B36</f>
        <v>0</v>
      </c>
      <c r="C34" s="195">
        <f>'[2]08'!C36</f>
        <v>60</v>
      </c>
      <c r="D34" s="195">
        <f>'[2]08'!D36</f>
        <v>0</v>
      </c>
      <c r="E34" s="195">
        <f>'[2]08'!E36</f>
        <v>0</v>
      </c>
      <c r="F34" s="15">
        <f t="shared" si="6"/>
        <v>60</v>
      </c>
      <c r="G34" s="194">
        <f>'[2]08'!H36</f>
        <v>0</v>
      </c>
      <c r="H34" s="195">
        <f>'[2]08'!I36</f>
        <v>28</v>
      </c>
      <c r="I34" s="195">
        <f>'[2]08'!J36</f>
        <v>0</v>
      </c>
      <c r="J34" s="195">
        <f>'[2]08'!K36</f>
        <v>0</v>
      </c>
      <c r="K34" s="15">
        <f t="shared" si="3"/>
        <v>28</v>
      </c>
      <c r="L34" s="18">
        <f>frq!C34</f>
        <v>1</v>
      </c>
      <c r="M34" s="124">
        <f t="shared" si="4"/>
        <v>-0.4</v>
      </c>
      <c r="N34" s="16">
        <f t="shared" si="0"/>
        <v>28</v>
      </c>
      <c r="O34" s="16">
        <f t="shared" si="1"/>
        <v>0</v>
      </c>
      <c r="P34" s="16">
        <f t="shared" si="2"/>
        <v>0</v>
      </c>
      <c r="Q34" s="17">
        <f t="shared" si="5"/>
        <v>27.6</v>
      </c>
      <c r="R34" s="18">
        <v>0.4</v>
      </c>
    </row>
    <row r="35" spans="1:18">
      <c r="A35" s="8" t="s">
        <v>77</v>
      </c>
      <c r="B35" s="194">
        <f>'[2]08'!B37</f>
        <v>0</v>
      </c>
      <c r="C35" s="195">
        <f>'[2]08'!C37</f>
        <v>60</v>
      </c>
      <c r="D35" s="195">
        <f>'[2]08'!D37</f>
        <v>0</v>
      </c>
      <c r="E35" s="195">
        <f>'[2]08'!E37</f>
        <v>0</v>
      </c>
      <c r="F35" s="15">
        <f t="shared" si="6"/>
        <v>60</v>
      </c>
      <c r="G35" s="194">
        <f>'[2]08'!H37</f>
        <v>0</v>
      </c>
      <c r="H35" s="195">
        <f>'[2]08'!I37</f>
        <v>28</v>
      </c>
      <c r="I35" s="195">
        <f>'[2]08'!J37</f>
        <v>0</v>
      </c>
      <c r="J35" s="195">
        <f>'[2]08'!K37</f>
        <v>0</v>
      </c>
      <c r="K35" s="15">
        <f t="shared" si="3"/>
        <v>28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</row>
    <row r="36" spans="1:18">
      <c r="A36" s="8" t="s">
        <v>78</v>
      </c>
      <c r="B36" s="194">
        <f>'[2]08'!B38</f>
        <v>0</v>
      </c>
      <c r="C36" s="195">
        <f>'[2]08'!C38</f>
        <v>60</v>
      </c>
      <c r="D36" s="195">
        <f>'[2]08'!D38</f>
        <v>0</v>
      </c>
      <c r="E36" s="195">
        <f>'[2]08'!E38</f>
        <v>0</v>
      </c>
      <c r="F36" s="15">
        <f t="shared" si="6"/>
        <v>60</v>
      </c>
      <c r="G36" s="194">
        <f>'[2]08'!H38</f>
        <v>0</v>
      </c>
      <c r="H36" s="195">
        <f>'[2]08'!I38</f>
        <v>28</v>
      </c>
      <c r="I36" s="195">
        <f>'[2]08'!J38</f>
        <v>0</v>
      </c>
      <c r="J36" s="195">
        <f>'[2]08'!K38</f>
        <v>0</v>
      </c>
      <c r="K36" s="15">
        <f t="shared" si="3"/>
        <v>28</v>
      </c>
      <c r="L36" s="18">
        <f>frq!C36</f>
        <v>1</v>
      </c>
      <c r="M36" s="124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</row>
    <row r="37" spans="1:18">
      <c r="A37" s="8" t="s">
        <v>79</v>
      </c>
      <c r="B37" s="194">
        <f>'[2]08'!B39</f>
        <v>0</v>
      </c>
      <c r="C37" s="195">
        <f>'[2]08'!C39</f>
        <v>60</v>
      </c>
      <c r="D37" s="195">
        <f>'[2]08'!D39</f>
        <v>0</v>
      </c>
      <c r="E37" s="195">
        <f>'[2]08'!E39</f>
        <v>0</v>
      </c>
      <c r="F37" s="15">
        <f t="shared" si="6"/>
        <v>60</v>
      </c>
      <c r="G37" s="194">
        <f>'[2]08'!H39</f>
        <v>0</v>
      </c>
      <c r="H37" s="195">
        <f>'[2]08'!I39</f>
        <v>28</v>
      </c>
      <c r="I37" s="195">
        <f>'[2]08'!J39</f>
        <v>0</v>
      </c>
      <c r="J37" s="195">
        <f>'[2]08'!K39</f>
        <v>0</v>
      </c>
      <c r="K37" s="15">
        <f t="shared" si="3"/>
        <v>28</v>
      </c>
      <c r="L37" s="18">
        <f>frq!C37</f>
        <v>1</v>
      </c>
      <c r="M37" s="124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</row>
    <row r="38" spans="1:18">
      <c r="A38" s="8" t="s">
        <v>80</v>
      </c>
      <c r="B38" s="194">
        <f>'[2]08'!B40</f>
        <v>0</v>
      </c>
      <c r="C38" s="195">
        <f>'[2]08'!C40</f>
        <v>60</v>
      </c>
      <c r="D38" s="195">
        <f>'[2]08'!D40</f>
        <v>0</v>
      </c>
      <c r="E38" s="195">
        <f>'[2]08'!E40</f>
        <v>0</v>
      </c>
      <c r="F38" s="15">
        <f t="shared" si="6"/>
        <v>60</v>
      </c>
      <c r="G38" s="194">
        <f>'[2]08'!H40</f>
        <v>0</v>
      </c>
      <c r="H38" s="195">
        <f>'[2]08'!I40</f>
        <v>28</v>
      </c>
      <c r="I38" s="195">
        <f>'[2]08'!J40</f>
        <v>0</v>
      </c>
      <c r="J38" s="195">
        <f>'[2]08'!K40</f>
        <v>0</v>
      </c>
      <c r="K38" s="15">
        <f t="shared" si="3"/>
        <v>28</v>
      </c>
      <c r="L38" s="18">
        <f>frq!C38</f>
        <v>1</v>
      </c>
      <c r="M38" s="124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</row>
    <row r="39" spans="1:18">
      <c r="A39" s="8" t="s">
        <v>81</v>
      </c>
      <c r="B39" s="194">
        <f>'[2]08'!B41</f>
        <v>0</v>
      </c>
      <c r="C39" s="195">
        <f>'[2]08'!C41</f>
        <v>60</v>
      </c>
      <c r="D39" s="195">
        <f>'[2]08'!D41</f>
        <v>0</v>
      </c>
      <c r="E39" s="195">
        <f>'[2]08'!E41</f>
        <v>0</v>
      </c>
      <c r="F39" s="15">
        <f t="shared" si="6"/>
        <v>60</v>
      </c>
      <c r="G39" s="194">
        <f>'[2]08'!H41</f>
        <v>0</v>
      </c>
      <c r="H39" s="195">
        <f>'[2]08'!I41</f>
        <v>28</v>
      </c>
      <c r="I39" s="195">
        <f>'[2]08'!J41</f>
        <v>0</v>
      </c>
      <c r="J39" s="195">
        <f>'[2]08'!K41</f>
        <v>0</v>
      </c>
      <c r="K39" s="15">
        <f t="shared" si="3"/>
        <v>28</v>
      </c>
      <c r="L39" s="18">
        <f>frq!C39</f>
        <v>1</v>
      </c>
      <c r="M39" s="124">
        <f t="shared" si="4"/>
        <v>-0.7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27.3</v>
      </c>
      <c r="R39" s="18">
        <v>0.7</v>
      </c>
    </row>
    <row r="40" spans="1:18">
      <c r="A40" s="8" t="s">
        <v>82</v>
      </c>
      <c r="B40" s="194">
        <f>'[2]08'!B42</f>
        <v>0</v>
      </c>
      <c r="C40" s="195">
        <f>'[2]08'!C42</f>
        <v>60</v>
      </c>
      <c r="D40" s="195">
        <f>'[2]08'!D42</f>
        <v>0</v>
      </c>
      <c r="E40" s="195">
        <f>'[2]08'!E42</f>
        <v>0</v>
      </c>
      <c r="F40" s="15">
        <f t="shared" si="6"/>
        <v>60</v>
      </c>
      <c r="G40" s="194">
        <f>'[2]08'!H42</f>
        <v>0</v>
      </c>
      <c r="H40" s="195">
        <f>'[2]08'!I42</f>
        <v>28</v>
      </c>
      <c r="I40" s="195">
        <f>'[2]08'!J42</f>
        <v>0</v>
      </c>
      <c r="J40" s="195">
        <f>'[2]08'!K42</f>
        <v>0</v>
      </c>
      <c r="K40" s="15">
        <f t="shared" si="3"/>
        <v>28</v>
      </c>
      <c r="L40" s="18">
        <f>frq!C40</f>
        <v>1</v>
      </c>
      <c r="M40" s="124">
        <f t="shared" si="4"/>
        <v>-0.7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27.3</v>
      </c>
      <c r="R40" s="18">
        <v>0.7</v>
      </c>
    </row>
    <row r="41" spans="1:18">
      <c r="A41" s="8" t="s">
        <v>83</v>
      </c>
      <c r="B41" s="194">
        <f>'[2]08'!B43</f>
        <v>0</v>
      </c>
      <c r="C41" s="195">
        <f>'[2]08'!C43</f>
        <v>60</v>
      </c>
      <c r="D41" s="195">
        <f>'[2]08'!D43</f>
        <v>0</v>
      </c>
      <c r="E41" s="195">
        <f>'[2]08'!E43</f>
        <v>0</v>
      </c>
      <c r="F41" s="15">
        <f t="shared" si="6"/>
        <v>60</v>
      </c>
      <c r="G41" s="194">
        <f>'[2]08'!H43</f>
        <v>0</v>
      </c>
      <c r="H41" s="195">
        <f>'[2]08'!I43</f>
        <v>28</v>
      </c>
      <c r="I41" s="195">
        <f>'[2]08'!J43</f>
        <v>0</v>
      </c>
      <c r="J41" s="195">
        <f>'[2]08'!K43</f>
        <v>0</v>
      </c>
      <c r="K41" s="15">
        <f t="shared" si="3"/>
        <v>28</v>
      </c>
      <c r="L41" s="18">
        <f>frq!C41</f>
        <v>1</v>
      </c>
      <c r="M41" s="124">
        <f t="shared" si="4"/>
        <v>-0.7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27.3</v>
      </c>
      <c r="R41" s="18">
        <v>0.7</v>
      </c>
    </row>
    <row r="42" spans="1:18">
      <c r="A42" s="8" t="s">
        <v>84</v>
      </c>
      <c r="B42" s="194">
        <f>'[2]08'!B44</f>
        <v>0</v>
      </c>
      <c r="C42" s="195">
        <f>'[2]08'!C44</f>
        <v>60</v>
      </c>
      <c r="D42" s="195">
        <f>'[2]08'!D44</f>
        <v>0</v>
      </c>
      <c r="E42" s="195">
        <f>'[2]08'!E44</f>
        <v>0</v>
      </c>
      <c r="F42" s="15">
        <f t="shared" si="6"/>
        <v>60</v>
      </c>
      <c r="G42" s="194">
        <f>'[2]08'!H44</f>
        <v>0</v>
      </c>
      <c r="H42" s="195">
        <f>'[2]08'!I44</f>
        <v>28</v>
      </c>
      <c r="I42" s="195">
        <f>'[2]08'!J44</f>
        <v>0</v>
      </c>
      <c r="J42" s="195">
        <f>'[2]08'!K44</f>
        <v>0</v>
      </c>
      <c r="K42" s="15">
        <f t="shared" si="3"/>
        <v>28</v>
      </c>
      <c r="L42" s="18">
        <f>frq!C42</f>
        <v>1</v>
      </c>
      <c r="M42" s="124">
        <f t="shared" si="4"/>
        <v>-0.7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27.3</v>
      </c>
      <c r="R42" s="18">
        <v>0.7</v>
      </c>
    </row>
    <row r="43" spans="1:18">
      <c r="A43" s="8" t="s">
        <v>85</v>
      </c>
      <c r="B43" s="194">
        <f>'[2]08'!B45</f>
        <v>0</v>
      </c>
      <c r="C43" s="195">
        <f>'[2]08'!C45</f>
        <v>60</v>
      </c>
      <c r="D43" s="195">
        <f>'[2]08'!D45</f>
        <v>0</v>
      </c>
      <c r="E43" s="195">
        <f>'[2]08'!E45</f>
        <v>0</v>
      </c>
      <c r="F43" s="15">
        <f t="shared" si="6"/>
        <v>60</v>
      </c>
      <c r="G43" s="194">
        <f>'[2]08'!H45</f>
        <v>0</v>
      </c>
      <c r="H43" s="195">
        <f>'[2]08'!I45</f>
        <v>28</v>
      </c>
      <c r="I43" s="195">
        <f>'[2]08'!J45</f>
        <v>0</v>
      </c>
      <c r="J43" s="195">
        <f>'[2]08'!K45</f>
        <v>0</v>
      </c>
      <c r="K43" s="15">
        <f t="shared" si="3"/>
        <v>28</v>
      </c>
      <c r="L43" s="18">
        <f>frq!C43</f>
        <v>1</v>
      </c>
      <c r="M43" s="124">
        <f t="shared" si="4"/>
        <v>-0.7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27.3</v>
      </c>
      <c r="R43" s="18">
        <v>0.7</v>
      </c>
    </row>
    <row r="44" spans="1:18">
      <c r="A44" s="8" t="s">
        <v>86</v>
      </c>
      <c r="B44" s="194">
        <f>'[2]08'!B46</f>
        <v>0</v>
      </c>
      <c r="C44" s="195">
        <f>'[2]08'!C46</f>
        <v>60</v>
      </c>
      <c r="D44" s="195">
        <f>'[2]08'!D46</f>
        <v>0</v>
      </c>
      <c r="E44" s="195">
        <f>'[2]08'!E46</f>
        <v>0</v>
      </c>
      <c r="F44" s="15">
        <f t="shared" si="6"/>
        <v>60</v>
      </c>
      <c r="G44" s="194">
        <f>'[2]08'!H46</f>
        <v>0</v>
      </c>
      <c r="H44" s="195">
        <f>'[2]08'!I46</f>
        <v>28</v>
      </c>
      <c r="I44" s="195">
        <f>'[2]08'!J46</f>
        <v>0</v>
      </c>
      <c r="J44" s="195">
        <f>'[2]08'!K46</f>
        <v>0</v>
      </c>
      <c r="K44" s="15">
        <f t="shared" si="3"/>
        <v>28</v>
      </c>
      <c r="L44" s="18">
        <f>frq!C44</f>
        <v>1</v>
      </c>
      <c r="M44" s="124">
        <f t="shared" si="4"/>
        <v>-0.7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27.3</v>
      </c>
      <c r="R44" s="18">
        <v>0.7</v>
      </c>
    </row>
    <row r="45" spans="1:18">
      <c r="A45" s="8" t="s">
        <v>87</v>
      </c>
      <c r="B45" s="194">
        <f>'[2]08'!B47</f>
        <v>0</v>
      </c>
      <c r="C45" s="195">
        <f>'[2]08'!C47</f>
        <v>60</v>
      </c>
      <c r="D45" s="195">
        <f>'[2]08'!D47</f>
        <v>0</v>
      </c>
      <c r="E45" s="195">
        <f>'[2]08'!E47</f>
        <v>0</v>
      </c>
      <c r="F45" s="15">
        <f t="shared" si="6"/>
        <v>60</v>
      </c>
      <c r="G45" s="194">
        <f>'[2]08'!H47</f>
        <v>0</v>
      </c>
      <c r="H45" s="195">
        <f>'[2]08'!I47</f>
        <v>28</v>
      </c>
      <c r="I45" s="195">
        <f>'[2]08'!J47</f>
        <v>0</v>
      </c>
      <c r="J45" s="195">
        <f>'[2]08'!K47</f>
        <v>0</v>
      </c>
      <c r="K45" s="15">
        <f t="shared" si="3"/>
        <v>28</v>
      </c>
      <c r="L45" s="18">
        <f>frq!C45</f>
        <v>1</v>
      </c>
      <c r="M45" s="124">
        <f t="shared" si="4"/>
        <v>-0.7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27.3</v>
      </c>
      <c r="R45" s="18">
        <v>0.7</v>
      </c>
    </row>
    <row r="46" spans="1:18">
      <c r="A46" s="8" t="s">
        <v>88</v>
      </c>
      <c r="B46" s="194">
        <f>'[2]08'!B48</f>
        <v>0</v>
      </c>
      <c r="C46" s="195">
        <f>'[2]08'!C48</f>
        <v>60</v>
      </c>
      <c r="D46" s="195">
        <f>'[2]08'!D48</f>
        <v>0</v>
      </c>
      <c r="E46" s="195">
        <f>'[2]08'!E48</f>
        <v>0</v>
      </c>
      <c r="F46" s="15">
        <f t="shared" si="6"/>
        <v>60</v>
      </c>
      <c r="G46" s="194">
        <f>'[2]08'!H48</f>
        <v>0</v>
      </c>
      <c r="H46" s="195">
        <f>'[2]08'!I48</f>
        <v>28</v>
      </c>
      <c r="I46" s="195">
        <f>'[2]08'!J48</f>
        <v>0</v>
      </c>
      <c r="J46" s="195">
        <f>'[2]08'!K48</f>
        <v>0</v>
      </c>
      <c r="K46" s="15">
        <f t="shared" si="3"/>
        <v>28</v>
      </c>
      <c r="L46" s="18">
        <f>frq!C46</f>
        <v>1</v>
      </c>
      <c r="M46" s="124">
        <f t="shared" si="4"/>
        <v>-0.7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27.3</v>
      </c>
      <c r="R46" s="18">
        <v>0.7</v>
      </c>
    </row>
    <row r="47" spans="1:18">
      <c r="A47" s="8" t="s">
        <v>89</v>
      </c>
      <c r="B47" s="194">
        <f>'[2]08'!B49</f>
        <v>0</v>
      </c>
      <c r="C47" s="195">
        <f>'[2]08'!C49</f>
        <v>60</v>
      </c>
      <c r="D47" s="195">
        <f>'[2]08'!D49</f>
        <v>0</v>
      </c>
      <c r="E47" s="195">
        <f>'[2]08'!E49</f>
        <v>0</v>
      </c>
      <c r="F47" s="15">
        <f t="shared" si="6"/>
        <v>60</v>
      </c>
      <c r="G47" s="194">
        <f>'[2]08'!H49</f>
        <v>0</v>
      </c>
      <c r="H47" s="195">
        <f>'[2]08'!I49</f>
        <v>28</v>
      </c>
      <c r="I47" s="195">
        <f>'[2]08'!J49</f>
        <v>0</v>
      </c>
      <c r="J47" s="195">
        <f>'[2]08'!K49</f>
        <v>0</v>
      </c>
      <c r="K47" s="15">
        <f t="shared" si="3"/>
        <v>28</v>
      </c>
      <c r="L47" s="18">
        <f>frq!C47</f>
        <v>1</v>
      </c>
      <c r="M47" s="124">
        <f t="shared" si="4"/>
        <v>-0.7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27.3</v>
      </c>
      <c r="R47" s="18">
        <v>0.7</v>
      </c>
    </row>
    <row r="48" spans="1:18">
      <c r="A48" s="8" t="s">
        <v>90</v>
      </c>
      <c r="B48" s="194">
        <f>'[2]08'!B50</f>
        <v>0</v>
      </c>
      <c r="C48" s="195">
        <f>'[2]08'!C50</f>
        <v>60</v>
      </c>
      <c r="D48" s="195">
        <f>'[2]08'!D50</f>
        <v>0</v>
      </c>
      <c r="E48" s="195">
        <f>'[2]08'!E50</f>
        <v>0</v>
      </c>
      <c r="F48" s="15">
        <f t="shared" si="6"/>
        <v>60</v>
      </c>
      <c r="G48" s="194">
        <f>'[2]08'!H50</f>
        <v>0</v>
      </c>
      <c r="H48" s="195">
        <f>'[2]08'!I50</f>
        <v>28</v>
      </c>
      <c r="I48" s="195">
        <f>'[2]08'!J50</f>
        <v>0</v>
      </c>
      <c r="J48" s="195">
        <f>'[2]08'!K50</f>
        <v>0</v>
      </c>
      <c r="K48" s="15">
        <f t="shared" si="3"/>
        <v>28</v>
      </c>
      <c r="L48" s="18">
        <f>frq!C48</f>
        <v>1</v>
      </c>
      <c r="M48" s="124">
        <f t="shared" si="4"/>
        <v>-0.7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27.3</v>
      </c>
      <c r="R48" s="18">
        <v>0.7</v>
      </c>
    </row>
    <row r="49" spans="1:18">
      <c r="A49" s="8" t="s">
        <v>91</v>
      </c>
      <c r="B49" s="194">
        <f>'[2]08'!B51</f>
        <v>0</v>
      </c>
      <c r="C49" s="195">
        <f>'[2]08'!C51</f>
        <v>60</v>
      </c>
      <c r="D49" s="195">
        <f>'[2]08'!D51</f>
        <v>0</v>
      </c>
      <c r="E49" s="195">
        <f>'[2]08'!E51</f>
        <v>0</v>
      </c>
      <c r="F49" s="15">
        <f t="shared" si="6"/>
        <v>60</v>
      </c>
      <c r="G49" s="194">
        <f>'[2]08'!H51</f>
        <v>0</v>
      </c>
      <c r="H49" s="195">
        <f>'[2]08'!I51</f>
        <v>28</v>
      </c>
      <c r="I49" s="195">
        <f>'[2]08'!J51</f>
        <v>0</v>
      </c>
      <c r="J49" s="195">
        <f>'[2]08'!K51</f>
        <v>0</v>
      </c>
      <c r="K49" s="15">
        <f t="shared" si="3"/>
        <v>28</v>
      </c>
      <c r="L49" s="18">
        <f>frq!C49</f>
        <v>1</v>
      </c>
      <c r="M49" s="124">
        <f t="shared" si="4"/>
        <v>-0.7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27.3</v>
      </c>
      <c r="R49" s="18">
        <v>0.7</v>
      </c>
    </row>
    <row r="50" spans="1:18">
      <c r="A50" s="8" t="s">
        <v>92</v>
      </c>
      <c r="B50" s="194">
        <f>'[2]08'!B52</f>
        <v>0</v>
      </c>
      <c r="C50" s="195">
        <f>'[2]08'!C52</f>
        <v>60</v>
      </c>
      <c r="D50" s="195">
        <f>'[2]08'!D52</f>
        <v>0</v>
      </c>
      <c r="E50" s="195">
        <f>'[2]08'!E52</f>
        <v>0</v>
      </c>
      <c r="F50" s="15">
        <f t="shared" si="6"/>
        <v>60</v>
      </c>
      <c r="G50" s="194">
        <f>'[2]08'!H52</f>
        <v>0</v>
      </c>
      <c r="H50" s="195">
        <f>'[2]08'!I52</f>
        <v>28</v>
      </c>
      <c r="I50" s="195">
        <f>'[2]08'!J52</f>
        <v>0</v>
      </c>
      <c r="J50" s="195">
        <f>'[2]08'!K52</f>
        <v>0</v>
      </c>
      <c r="K50" s="15">
        <f t="shared" si="3"/>
        <v>28</v>
      </c>
      <c r="L50" s="18">
        <f>frq!C50</f>
        <v>1</v>
      </c>
      <c r="M50" s="124">
        <f t="shared" si="4"/>
        <v>-0.7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27.3</v>
      </c>
      <c r="R50" s="18">
        <v>0.7</v>
      </c>
    </row>
    <row r="51" spans="1:18">
      <c r="A51" s="8" t="s">
        <v>93</v>
      </c>
      <c r="B51" s="194">
        <f>'[2]08'!B53</f>
        <v>0</v>
      </c>
      <c r="C51" s="195">
        <f>'[2]08'!C53</f>
        <v>60</v>
      </c>
      <c r="D51" s="195">
        <f>'[2]08'!D53</f>
        <v>0</v>
      </c>
      <c r="E51" s="195">
        <f>'[2]08'!E53</f>
        <v>0</v>
      </c>
      <c r="F51" s="15">
        <f t="shared" si="6"/>
        <v>60</v>
      </c>
      <c r="G51" s="194">
        <f>'[2]08'!H53</f>
        <v>0</v>
      </c>
      <c r="H51" s="195">
        <f>'[2]08'!I53</f>
        <v>28</v>
      </c>
      <c r="I51" s="195">
        <f>'[2]08'!J53</f>
        <v>0</v>
      </c>
      <c r="J51" s="195">
        <f>'[2]08'!K53</f>
        <v>0</v>
      </c>
      <c r="K51" s="15">
        <f t="shared" si="3"/>
        <v>28</v>
      </c>
      <c r="L51" s="18">
        <f>frq!C51</f>
        <v>1</v>
      </c>
      <c r="M51" s="124">
        <f t="shared" si="4"/>
        <v>-0.7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27.3</v>
      </c>
      <c r="R51" s="18">
        <v>0.7</v>
      </c>
    </row>
    <row r="52" spans="1:18">
      <c r="A52" s="8" t="s">
        <v>94</v>
      </c>
      <c r="B52" s="194">
        <f>'[2]08'!B54</f>
        <v>0</v>
      </c>
      <c r="C52" s="195">
        <f>'[2]08'!C54</f>
        <v>60</v>
      </c>
      <c r="D52" s="195">
        <f>'[2]08'!D54</f>
        <v>0</v>
      </c>
      <c r="E52" s="195">
        <f>'[2]08'!E54</f>
        <v>0</v>
      </c>
      <c r="F52" s="15">
        <f t="shared" si="6"/>
        <v>60</v>
      </c>
      <c r="G52" s="194">
        <f>'[2]08'!H54</f>
        <v>0</v>
      </c>
      <c r="H52" s="195">
        <f>'[2]08'!I54</f>
        <v>28</v>
      </c>
      <c r="I52" s="195">
        <f>'[2]08'!J54</f>
        <v>0</v>
      </c>
      <c r="J52" s="195">
        <f>'[2]08'!K54</f>
        <v>0</v>
      </c>
      <c r="K52" s="15">
        <f t="shared" si="3"/>
        <v>28</v>
      </c>
      <c r="L52" s="18">
        <f>frq!C52</f>
        <v>1</v>
      </c>
      <c r="M52" s="124">
        <f t="shared" si="4"/>
        <v>-0.7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27.3</v>
      </c>
      <c r="R52" s="18">
        <v>0.7</v>
      </c>
    </row>
    <row r="53" spans="1:18">
      <c r="A53" s="8" t="s">
        <v>95</v>
      </c>
      <c r="B53" s="194">
        <f>'[2]08'!B55</f>
        <v>0</v>
      </c>
      <c r="C53" s="195">
        <f>'[2]08'!C55</f>
        <v>60</v>
      </c>
      <c r="D53" s="195">
        <f>'[2]08'!D55</f>
        <v>0</v>
      </c>
      <c r="E53" s="195">
        <f>'[2]08'!E55</f>
        <v>0</v>
      </c>
      <c r="F53" s="15">
        <f t="shared" si="6"/>
        <v>60</v>
      </c>
      <c r="G53" s="194">
        <f>'[2]08'!H55</f>
        <v>0</v>
      </c>
      <c r="H53" s="195">
        <f>'[2]08'!I55</f>
        <v>28</v>
      </c>
      <c r="I53" s="195">
        <f>'[2]08'!J55</f>
        <v>0</v>
      </c>
      <c r="J53" s="195">
        <f>'[2]08'!K55</f>
        <v>0</v>
      </c>
      <c r="K53" s="15">
        <f t="shared" si="3"/>
        <v>28</v>
      </c>
      <c r="L53" s="18">
        <f>frq!C53</f>
        <v>1</v>
      </c>
      <c r="M53" s="124">
        <f t="shared" si="4"/>
        <v>-0.7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27.3</v>
      </c>
      <c r="R53" s="18">
        <v>0.7</v>
      </c>
    </row>
    <row r="54" spans="1:18">
      <c r="A54" s="8" t="s">
        <v>96</v>
      </c>
      <c r="B54" s="194">
        <f>'[2]08'!B56</f>
        <v>0</v>
      </c>
      <c r="C54" s="195">
        <f>'[2]08'!C56</f>
        <v>60</v>
      </c>
      <c r="D54" s="195">
        <f>'[2]08'!D56</f>
        <v>0</v>
      </c>
      <c r="E54" s="195">
        <f>'[2]08'!E56</f>
        <v>0</v>
      </c>
      <c r="F54" s="15">
        <f t="shared" si="6"/>
        <v>60</v>
      </c>
      <c r="G54" s="194">
        <f>'[2]08'!H56</f>
        <v>0</v>
      </c>
      <c r="H54" s="195">
        <f>'[2]08'!I56</f>
        <v>28</v>
      </c>
      <c r="I54" s="195">
        <f>'[2]08'!J56</f>
        <v>0</v>
      </c>
      <c r="J54" s="195">
        <f>'[2]08'!K56</f>
        <v>0</v>
      </c>
      <c r="K54" s="15">
        <f t="shared" si="3"/>
        <v>28</v>
      </c>
      <c r="L54" s="18">
        <f>frq!C54</f>
        <v>1</v>
      </c>
      <c r="M54" s="124">
        <f t="shared" si="4"/>
        <v>-0.7</v>
      </c>
      <c r="N54" s="16">
        <f t="shared" si="7"/>
        <v>28</v>
      </c>
      <c r="O54" s="16">
        <f t="shared" si="8"/>
        <v>0</v>
      </c>
      <c r="P54" s="16">
        <f t="shared" si="9"/>
        <v>0</v>
      </c>
      <c r="Q54" s="17">
        <f t="shared" si="5"/>
        <v>27.3</v>
      </c>
      <c r="R54" s="18">
        <v>0.7</v>
      </c>
    </row>
    <row r="55" spans="1:18">
      <c r="A55" s="8" t="s">
        <v>97</v>
      </c>
      <c r="B55" s="194">
        <f>'[2]08'!B57</f>
        <v>0</v>
      </c>
      <c r="C55" s="195">
        <f>'[2]08'!C57</f>
        <v>60</v>
      </c>
      <c r="D55" s="195">
        <f>'[2]08'!D57</f>
        <v>0</v>
      </c>
      <c r="E55" s="195">
        <f>'[2]08'!E57</f>
        <v>0</v>
      </c>
      <c r="F55" s="15">
        <f t="shared" si="6"/>
        <v>60</v>
      </c>
      <c r="G55" s="194">
        <f>'[2]08'!H57</f>
        <v>0</v>
      </c>
      <c r="H55" s="195">
        <f>'[2]08'!I57</f>
        <v>27</v>
      </c>
      <c r="I55" s="195">
        <f>'[2]08'!J57</f>
        <v>0</v>
      </c>
      <c r="J55" s="195">
        <f>'[2]08'!K57</f>
        <v>0</v>
      </c>
      <c r="K55" s="15">
        <f t="shared" si="3"/>
        <v>27</v>
      </c>
      <c r="L55" s="18">
        <f>frq!C55</f>
        <v>1</v>
      </c>
      <c r="M55" s="124">
        <f t="shared" si="4"/>
        <v>-0.7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26.3</v>
      </c>
      <c r="R55" s="18">
        <v>0.7</v>
      </c>
    </row>
    <row r="56" spans="1:18">
      <c r="A56" s="8" t="s">
        <v>98</v>
      </c>
      <c r="B56" s="194">
        <f>'[2]08'!B58</f>
        <v>0</v>
      </c>
      <c r="C56" s="195">
        <f>'[2]08'!C58</f>
        <v>60</v>
      </c>
      <c r="D56" s="195">
        <f>'[2]08'!D58</f>
        <v>0</v>
      </c>
      <c r="E56" s="195">
        <f>'[2]08'!E58</f>
        <v>0</v>
      </c>
      <c r="F56" s="15">
        <f t="shared" si="6"/>
        <v>60</v>
      </c>
      <c r="G56" s="194">
        <f>'[2]08'!H58</f>
        <v>0</v>
      </c>
      <c r="H56" s="195">
        <f>'[2]08'!I58</f>
        <v>27</v>
      </c>
      <c r="I56" s="195">
        <f>'[2]08'!J58</f>
        <v>0</v>
      </c>
      <c r="J56" s="195">
        <f>'[2]08'!K58</f>
        <v>0</v>
      </c>
      <c r="K56" s="15">
        <f t="shared" si="3"/>
        <v>27</v>
      </c>
      <c r="L56" s="18">
        <f>frq!C56</f>
        <v>1</v>
      </c>
      <c r="M56" s="124">
        <f t="shared" si="4"/>
        <v>-0.7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26.3</v>
      </c>
      <c r="R56" s="18">
        <v>0.7</v>
      </c>
    </row>
    <row r="57" spans="1:18">
      <c r="A57" s="8" t="s">
        <v>99</v>
      </c>
      <c r="B57" s="194">
        <f>'[2]08'!B59</f>
        <v>0</v>
      </c>
      <c r="C57" s="195">
        <f>'[2]08'!C59</f>
        <v>60</v>
      </c>
      <c r="D57" s="195">
        <f>'[2]08'!D59</f>
        <v>0</v>
      </c>
      <c r="E57" s="195">
        <f>'[2]08'!E59</f>
        <v>0</v>
      </c>
      <c r="F57" s="15">
        <f t="shared" si="6"/>
        <v>60</v>
      </c>
      <c r="G57" s="194">
        <f>'[2]08'!H59</f>
        <v>0</v>
      </c>
      <c r="H57" s="195">
        <f>'[2]08'!I59</f>
        <v>27</v>
      </c>
      <c r="I57" s="195">
        <f>'[2]08'!J59</f>
        <v>0</v>
      </c>
      <c r="J57" s="195">
        <f>'[2]08'!K59</f>
        <v>0</v>
      </c>
      <c r="K57" s="15">
        <f t="shared" si="3"/>
        <v>27</v>
      </c>
      <c r="L57" s="18">
        <f>frq!C57</f>
        <v>1</v>
      </c>
      <c r="M57" s="124">
        <f t="shared" si="4"/>
        <v>-0.7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26.3</v>
      </c>
      <c r="R57" s="18">
        <v>0.7</v>
      </c>
    </row>
    <row r="58" spans="1:18">
      <c r="A58" s="8" t="s">
        <v>100</v>
      </c>
      <c r="B58" s="194">
        <f>'[2]08'!B60</f>
        <v>0</v>
      </c>
      <c r="C58" s="195">
        <f>'[2]08'!C60</f>
        <v>60</v>
      </c>
      <c r="D58" s="195">
        <f>'[2]08'!D60</f>
        <v>0</v>
      </c>
      <c r="E58" s="195">
        <f>'[2]08'!E60</f>
        <v>0</v>
      </c>
      <c r="F58" s="15">
        <f t="shared" si="6"/>
        <v>60</v>
      </c>
      <c r="G58" s="194">
        <f>'[2]08'!H60</f>
        <v>0</v>
      </c>
      <c r="H58" s="195">
        <f>'[2]08'!I60</f>
        <v>27</v>
      </c>
      <c r="I58" s="195">
        <f>'[2]08'!J60</f>
        <v>0</v>
      </c>
      <c r="J58" s="195">
        <f>'[2]08'!K60</f>
        <v>0</v>
      </c>
      <c r="K58" s="15">
        <f t="shared" si="3"/>
        <v>27</v>
      </c>
      <c r="L58" s="18">
        <f>frq!C58</f>
        <v>1</v>
      </c>
      <c r="M58" s="124">
        <f t="shared" si="4"/>
        <v>-0.7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26.3</v>
      </c>
      <c r="R58" s="18">
        <v>0.7</v>
      </c>
    </row>
    <row r="59" spans="1:18">
      <c r="A59" s="8" t="s">
        <v>101</v>
      </c>
      <c r="B59" s="194">
        <f>'[2]08'!B61</f>
        <v>0</v>
      </c>
      <c r="C59" s="195">
        <f>'[2]08'!C61</f>
        <v>60</v>
      </c>
      <c r="D59" s="195">
        <f>'[2]08'!D61</f>
        <v>0</v>
      </c>
      <c r="E59" s="195">
        <f>'[2]08'!E61</f>
        <v>0</v>
      </c>
      <c r="F59" s="15">
        <f t="shared" si="6"/>
        <v>60</v>
      </c>
      <c r="G59" s="194">
        <f>'[2]08'!H61</f>
        <v>0</v>
      </c>
      <c r="H59" s="195">
        <f>'[2]08'!I61</f>
        <v>27</v>
      </c>
      <c r="I59" s="195">
        <f>'[2]08'!J61</f>
        <v>0</v>
      </c>
      <c r="J59" s="195">
        <f>'[2]08'!K61</f>
        <v>0</v>
      </c>
      <c r="K59" s="15">
        <f t="shared" si="3"/>
        <v>27</v>
      </c>
      <c r="L59" s="18">
        <f>frq!C59</f>
        <v>1</v>
      </c>
      <c r="M59" s="124">
        <f t="shared" si="4"/>
        <v>-0.7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26.3</v>
      </c>
      <c r="R59" s="18">
        <v>0.7</v>
      </c>
    </row>
    <row r="60" spans="1:18">
      <c r="A60" s="8" t="s">
        <v>102</v>
      </c>
      <c r="B60" s="194">
        <f>'[2]08'!B62</f>
        <v>0</v>
      </c>
      <c r="C60" s="195">
        <f>'[2]08'!C62</f>
        <v>60</v>
      </c>
      <c r="D60" s="195">
        <f>'[2]08'!D62</f>
        <v>0</v>
      </c>
      <c r="E60" s="195">
        <f>'[2]08'!E62</f>
        <v>0</v>
      </c>
      <c r="F60" s="15">
        <f t="shared" si="6"/>
        <v>60</v>
      </c>
      <c r="G60" s="194">
        <f>'[2]08'!H62</f>
        <v>0</v>
      </c>
      <c r="H60" s="195">
        <f>'[2]08'!I62</f>
        <v>27</v>
      </c>
      <c r="I60" s="195">
        <f>'[2]08'!J62</f>
        <v>0</v>
      </c>
      <c r="J60" s="195">
        <f>'[2]08'!K62</f>
        <v>0</v>
      </c>
      <c r="K60" s="15">
        <f t="shared" si="3"/>
        <v>27</v>
      </c>
      <c r="L60" s="18">
        <f>frq!C60</f>
        <v>1</v>
      </c>
      <c r="M60" s="124">
        <f t="shared" si="4"/>
        <v>-0.7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26.3</v>
      </c>
      <c r="R60" s="18">
        <v>0.7</v>
      </c>
    </row>
    <row r="61" spans="1:18">
      <c r="A61" s="8" t="s">
        <v>103</v>
      </c>
      <c r="B61" s="194">
        <f>'[2]08'!B63</f>
        <v>0</v>
      </c>
      <c r="C61" s="195">
        <f>'[2]08'!C63</f>
        <v>60</v>
      </c>
      <c r="D61" s="195">
        <f>'[2]08'!D63</f>
        <v>0</v>
      </c>
      <c r="E61" s="195">
        <f>'[2]08'!E63</f>
        <v>0</v>
      </c>
      <c r="F61" s="15">
        <f t="shared" si="6"/>
        <v>60</v>
      </c>
      <c r="G61" s="194">
        <f>'[2]08'!H63</f>
        <v>0</v>
      </c>
      <c r="H61" s="195">
        <f>'[2]08'!I63</f>
        <v>27</v>
      </c>
      <c r="I61" s="195">
        <f>'[2]08'!J63</f>
        <v>0</v>
      </c>
      <c r="J61" s="195">
        <f>'[2]08'!K63</f>
        <v>0</v>
      </c>
      <c r="K61" s="15">
        <f t="shared" si="3"/>
        <v>27</v>
      </c>
      <c r="L61" s="18">
        <f>frq!C61</f>
        <v>1</v>
      </c>
      <c r="M61" s="124">
        <f t="shared" si="4"/>
        <v>-0.7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26.3</v>
      </c>
      <c r="R61" s="18">
        <v>0.7</v>
      </c>
    </row>
    <row r="62" spans="1:18">
      <c r="A62" s="8" t="s">
        <v>104</v>
      </c>
      <c r="B62" s="194">
        <f>'[2]08'!B64</f>
        <v>0</v>
      </c>
      <c r="C62" s="195">
        <f>'[2]08'!C64</f>
        <v>60</v>
      </c>
      <c r="D62" s="195">
        <f>'[2]08'!D64</f>
        <v>0</v>
      </c>
      <c r="E62" s="195">
        <f>'[2]08'!E64</f>
        <v>0</v>
      </c>
      <c r="F62" s="15">
        <f t="shared" si="6"/>
        <v>60</v>
      </c>
      <c r="G62" s="194">
        <f>'[2]08'!H64</f>
        <v>0</v>
      </c>
      <c r="H62" s="195">
        <f>'[2]08'!I64</f>
        <v>27</v>
      </c>
      <c r="I62" s="195">
        <f>'[2]08'!J64</f>
        <v>0</v>
      </c>
      <c r="J62" s="195">
        <f>'[2]08'!K64</f>
        <v>0</v>
      </c>
      <c r="K62" s="15">
        <f t="shared" si="3"/>
        <v>27</v>
      </c>
      <c r="L62" s="18">
        <f>frq!C62</f>
        <v>1</v>
      </c>
      <c r="M62" s="124">
        <f t="shared" si="4"/>
        <v>-0.7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26.3</v>
      </c>
      <c r="R62" s="18">
        <v>0.7</v>
      </c>
    </row>
    <row r="63" spans="1:18">
      <c r="A63" s="8" t="s">
        <v>105</v>
      </c>
      <c r="B63" s="194">
        <f>'[2]08'!B65</f>
        <v>0</v>
      </c>
      <c r="C63" s="195">
        <f>'[2]08'!C65</f>
        <v>60</v>
      </c>
      <c r="D63" s="195">
        <f>'[2]08'!D65</f>
        <v>0</v>
      </c>
      <c r="E63" s="195">
        <f>'[2]08'!E65</f>
        <v>0</v>
      </c>
      <c r="F63" s="15">
        <f t="shared" si="6"/>
        <v>60</v>
      </c>
      <c r="G63" s="194">
        <f>'[2]08'!H65</f>
        <v>0</v>
      </c>
      <c r="H63" s="195">
        <f>'[2]08'!I65</f>
        <v>27</v>
      </c>
      <c r="I63" s="195">
        <f>'[2]08'!J65</f>
        <v>0</v>
      </c>
      <c r="J63" s="195">
        <f>'[2]08'!K65</f>
        <v>0</v>
      </c>
      <c r="K63" s="15">
        <f t="shared" si="3"/>
        <v>27</v>
      </c>
      <c r="L63" s="18">
        <f>frq!C63</f>
        <v>1</v>
      </c>
      <c r="M63" s="124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</row>
    <row r="64" spans="1:18">
      <c r="A64" s="8" t="s">
        <v>106</v>
      </c>
      <c r="B64" s="194">
        <f>'[2]08'!B66</f>
        <v>0</v>
      </c>
      <c r="C64" s="195">
        <f>'[2]08'!C66</f>
        <v>60</v>
      </c>
      <c r="D64" s="195">
        <f>'[2]08'!D66</f>
        <v>0</v>
      </c>
      <c r="E64" s="195">
        <f>'[2]08'!E66</f>
        <v>0</v>
      </c>
      <c r="F64" s="15">
        <f t="shared" si="6"/>
        <v>60</v>
      </c>
      <c r="G64" s="194">
        <f>'[2]08'!H66</f>
        <v>0</v>
      </c>
      <c r="H64" s="195">
        <f>'[2]08'!I66</f>
        <v>27</v>
      </c>
      <c r="I64" s="195">
        <f>'[2]08'!J66</f>
        <v>0</v>
      </c>
      <c r="J64" s="195">
        <f>'[2]08'!K66</f>
        <v>0</v>
      </c>
      <c r="K64" s="15">
        <f t="shared" si="3"/>
        <v>27</v>
      </c>
      <c r="L64" s="18">
        <f>frq!C64</f>
        <v>1</v>
      </c>
      <c r="M64" s="124">
        <f t="shared" si="4"/>
        <v>-0.7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26.3</v>
      </c>
      <c r="R64" s="18">
        <v>0.7</v>
      </c>
    </row>
    <row r="65" spans="1:18">
      <c r="A65" s="8" t="s">
        <v>107</v>
      </c>
      <c r="B65" s="194">
        <f>'[2]08'!B67</f>
        <v>0</v>
      </c>
      <c r="C65" s="195">
        <f>'[2]08'!C67</f>
        <v>60</v>
      </c>
      <c r="D65" s="195">
        <f>'[2]08'!D67</f>
        <v>0</v>
      </c>
      <c r="E65" s="195">
        <f>'[2]08'!E67</f>
        <v>0</v>
      </c>
      <c r="F65" s="15">
        <f t="shared" si="6"/>
        <v>60</v>
      </c>
      <c r="G65" s="194">
        <f>'[2]08'!H67</f>
        <v>0</v>
      </c>
      <c r="H65" s="195">
        <f>'[2]08'!I67</f>
        <v>27</v>
      </c>
      <c r="I65" s="195">
        <f>'[2]08'!J67</f>
        <v>0</v>
      </c>
      <c r="J65" s="195">
        <f>'[2]08'!K67</f>
        <v>0</v>
      </c>
      <c r="K65" s="15">
        <f t="shared" si="3"/>
        <v>27</v>
      </c>
      <c r="L65" s="18">
        <f>frq!C65</f>
        <v>1</v>
      </c>
      <c r="M65" s="124">
        <f t="shared" si="4"/>
        <v>-0.7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26.3</v>
      </c>
      <c r="R65" s="18">
        <v>0.7</v>
      </c>
    </row>
    <row r="66" spans="1:18">
      <c r="A66" s="8" t="s">
        <v>108</v>
      </c>
      <c r="B66" s="194">
        <f>'[2]08'!B68</f>
        <v>0</v>
      </c>
      <c r="C66" s="195">
        <f>'[2]08'!C68</f>
        <v>60</v>
      </c>
      <c r="D66" s="195">
        <f>'[2]08'!D68</f>
        <v>0</v>
      </c>
      <c r="E66" s="195">
        <f>'[2]08'!E68</f>
        <v>0</v>
      </c>
      <c r="F66" s="15">
        <f t="shared" si="6"/>
        <v>60</v>
      </c>
      <c r="G66" s="194">
        <f>'[2]08'!H68</f>
        <v>0</v>
      </c>
      <c r="H66" s="195">
        <f>'[2]08'!I68</f>
        <v>27</v>
      </c>
      <c r="I66" s="195">
        <f>'[2]08'!J68</f>
        <v>0</v>
      </c>
      <c r="J66" s="195">
        <f>'[2]08'!K68</f>
        <v>0</v>
      </c>
      <c r="K66" s="15">
        <f t="shared" si="3"/>
        <v>27</v>
      </c>
      <c r="L66" s="18">
        <f>frq!C66</f>
        <v>1</v>
      </c>
      <c r="M66" s="124">
        <f t="shared" si="4"/>
        <v>-0.7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26.3</v>
      </c>
      <c r="R66" s="18">
        <v>0.7</v>
      </c>
    </row>
    <row r="67" spans="1:18">
      <c r="A67" s="8" t="s">
        <v>109</v>
      </c>
      <c r="B67" s="194">
        <f>'[2]08'!B69</f>
        <v>0</v>
      </c>
      <c r="C67" s="195">
        <f>'[2]08'!C69</f>
        <v>60</v>
      </c>
      <c r="D67" s="195">
        <f>'[2]08'!D69</f>
        <v>0</v>
      </c>
      <c r="E67" s="195">
        <f>'[2]08'!E69</f>
        <v>0</v>
      </c>
      <c r="F67" s="15">
        <f t="shared" si="6"/>
        <v>60</v>
      </c>
      <c r="G67" s="194">
        <f>'[2]08'!H69</f>
        <v>0</v>
      </c>
      <c r="H67" s="195">
        <f>'[2]08'!I69</f>
        <v>27</v>
      </c>
      <c r="I67" s="195">
        <f>'[2]08'!J69</f>
        <v>0</v>
      </c>
      <c r="J67" s="195">
        <f>'[2]08'!K69</f>
        <v>0</v>
      </c>
      <c r="K67" s="15">
        <f t="shared" si="3"/>
        <v>27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26.3</v>
      </c>
      <c r="R67" s="18">
        <v>0.7</v>
      </c>
    </row>
    <row r="68" spans="1:18">
      <c r="A68" s="8" t="s">
        <v>110</v>
      </c>
      <c r="B68" s="194">
        <f>'[2]08'!B70</f>
        <v>0</v>
      </c>
      <c r="C68" s="195">
        <f>'[2]08'!C70</f>
        <v>60</v>
      </c>
      <c r="D68" s="195">
        <f>'[2]08'!D70</f>
        <v>0</v>
      </c>
      <c r="E68" s="195">
        <f>'[2]08'!E70</f>
        <v>0</v>
      </c>
      <c r="F68" s="15">
        <f t="shared" si="6"/>
        <v>60</v>
      </c>
      <c r="G68" s="194">
        <f>'[2]08'!H70</f>
        <v>0</v>
      </c>
      <c r="H68" s="195">
        <f>'[2]08'!I70</f>
        <v>27</v>
      </c>
      <c r="I68" s="195">
        <f>'[2]08'!J70</f>
        <v>0</v>
      </c>
      <c r="J68" s="195">
        <f>'[2]08'!K70</f>
        <v>0</v>
      </c>
      <c r="K68" s="15">
        <f t="shared" ref="K68:K98" si="13">SUM(G68:J68)</f>
        <v>27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26.3</v>
      </c>
      <c r="R68" s="18">
        <v>0.7</v>
      </c>
    </row>
    <row r="69" spans="1:18">
      <c r="A69" s="8" t="s">
        <v>111</v>
      </c>
      <c r="B69" s="194">
        <f>'[2]08'!B71</f>
        <v>0</v>
      </c>
      <c r="C69" s="195">
        <f>'[2]08'!C71</f>
        <v>60</v>
      </c>
      <c r="D69" s="195">
        <f>'[2]08'!D71</f>
        <v>0</v>
      </c>
      <c r="E69" s="195">
        <f>'[2]08'!E71</f>
        <v>0</v>
      </c>
      <c r="F69" s="15">
        <f t="shared" ref="F69:F98" si="16">SUM(B69:E69)</f>
        <v>60</v>
      </c>
      <c r="G69" s="194">
        <f>'[2]08'!H71</f>
        <v>0</v>
      </c>
      <c r="H69" s="195">
        <f>'[2]08'!I71</f>
        <v>27</v>
      </c>
      <c r="I69" s="195">
        <f>'[2]08'!J71</f>
        <v>0</v>
      </c>
      <c r="J69" s="195">
        <f>'[2]08'!K71</f>
        <v>0</v>
      </c>
      <c r="K69" s="15">
        <f t="shared" si="13"/>
        <v>27</v>
      </c>
      <c r="L69" s="18">
        <f>frq!C69</f>
        <v>1</v>
      </c>
      <c r="M69" s="124">
        <f t="shared" si="14"/>
        <v>-0.7</v>
      </c>
      <c r="N69" s="16">
        <f t="shared" si="10"/>
        <v>27</v>
      </c>
      <c r="O69" s="16">
        <f t="shared" si="11"/>
        <v>0</v>
      </c>
      <c r="P69" s="16">
        <f t="shared" si="12"/>
        <v>0</v>
      </c>
      <c r="Q69" s="17">
        <f t="shared" si="15"/>
        <v>26.3</v>
      </c>
      <c r="R69" s="18">
        <v>0.7</v>
      </c>
    </row>
    <row r="70" spans="1:18">
      <c r="A70" s="8" t="s">
        <v>112</v>
      </c>
      <c r="B70" s="194">
        <f>'[2]08'!B72</f>
        <v>0</v>
      </c>
      <c r="C70" s="195">
        <f>'[2]08'!C72</f>
        <v>60</v>
      </c>
      <c r="D70" s="195">
        <f>'[2]08'!D72</f>
        <v>0</v>
      </c>
      <c r="E70" s="195">
        <f>'[2]08'!E72</f>
        <v>0</v>
      </c>
      <c r="F70" s="15">
        <f t="shared" si="16"/>
        <v>60</v>
      </c>
      <c r="G70" s="194">
        <f>'[2]08'!H72</f>
        <v>0</v>
      </c>
      <c r="H70" s="195">
        <f>'[2]08'!I72</f>
        <v>27</v>
      </c>
      <c r="I70" s="195">
        <f>'[2]08'!J72</f>
        <v>0</v>
      </c>
      <c r="J70" s="195">
        <f>'[2]08'!K72</f>
        <v>0</v>
      </c>
      <c r="K70" s="15">
        <f t="shared" si="13"/>
        <v>27</v>
      </c>
      <c r="L70" s="18">
        <f>frq!C70</f>
        <v>1</v>
      </c>
      <c r="M70" s="124">
        <f t="shared" si="14"/>
        <v>-0.7</v>
      </c>
      <c r="N70" s="16">
        <f t="shared" si="10"/>
        <v>27</v>
      </c>
      <c r="O70" s="16">
        <f t="shared" si="11"/>
        <v>0</v>
      </c>
      <c r="P70" s="16">
        <f t="shared" si="12"/>
        <v>0</v>
      </c>
      <c r="Q70" s="17">
        <f t="shared" si="15"/>
        <v>26.3</v>
      </c>
      <c r="R70" s="18">
        <v>0.7</v>
      </c>
    </row>
    <row r="71" spans="1:18">
      <c r="A71" s="8" t="s">
        <v>113</v>
      </c>
      <c r="B71" s="194">
        <f>'[2]08'!B73</f>
        <v>0</v>
      </c>
      <c r="C71" s="195">
        <f>'[2]08'!C73</f>
        <v>60</v>
      </c>
      <c r="D71" s="195">
        <f>'[2]08'!D73</f>
        <v>0</v>
      </c>
      <c r="E71" s="195">
        <f>'[2]08'!E73</f>
        <v>0</v>
      </c>
      <c r="F71" s="15">
        <f t="shared" si="16"/>
        <v>60</v>
      </c>
      <c r="G71" s="194">
        <f>'[2]08'!H73</f>
        <v>0</v>
      </c>
      <c r="H71" s="195">
        <f>'[2]08'!I73</f>
        <v>28</v>
      </c>
      <c r="I71" s="195">
        <f>'[2]08'!J73</f>
        <v>0</v>
      </c>
      <c r="J71" s="195">
        <f>'[2]08'!K73</f>
        <v>0</v>
      </c>
      <c r="K71" s="15">
        <f t="shared" si="13"/>
        <v>28</v>
      </c>
      <c r="L71" s="18">
        <f>frq!C71</f>
        <v>1</v>
      </c>
      <c r="M71" s="124">
        <f t="shared" si="14"/>
        <v>-0.7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27.3</v>
      </c>
      <c r="R71" s="18">
        <v>0.7</v>
      </c>
    </row>
    <row r="72" spans="1:18">
      <c r="A72" s="8" t="s">
        <v>114</v>
      </c>
      <c r="B72" s="194">
        <f>'[2]08'!B74</f>
        <v>0</v>
      </c>
      <c r="C72" s="195">
        <f>'[2]08'!C74</f>
        <v>60</v>
      </c>
      <c r="D72" s="195">
        <f>'[2]08'!D74</f>
        <v>0</v>
      </c>
      <c r="E72" s="195">
        <f>'[2]08'!E74</f>
        <v>0</v>
      </c>
      <c r="F72" s="15">
        <f t="shared" si="16"/>
        <v>60</v>
      </c>
      <c r="G72" s="194">
        <f>'[2]08'!H74</f>
        <v>0</v>
      </c>
      <c r="H72" s="195">
        <f>'[2]08'!I74</f>
        <v>28</v>
      </c>
      <c r="I72" s="195">
        <f>'[2]08'!J74</f>
        <v>0</v>
      </c>
      <c r="J72" s="195">
        <f>'[2]08'!K74</f>
        <v>0</v>
      </c>
      <c r="K72" s="15">
        <f t="shared" si="13"/>
        <v>28</v>
      </c>
      <c r="L72" s="18">
        <f>frq!C72</f>
        <v>1</v>
      </c>
      <c r="M72" s="124">
        <f t="shared" si="14"/>
        <v>-0.7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</row>
    <row r="73" spans="1:18">
      <c r="A73" s="8" t="s">
        <v>115</v>
      </c>
      <c r="B73" s="194">
        <f>'[2]08'!B75</f>
        <v>0</v>
      </c>
      <c r="C73" s="195">
        <f>'[2]08'!C75</f>
        <v>60</v>
      </c>
      <c r="D73" s="195">
        <f>'[2]08'!D75</f>
        <v>0</v>
      </c>
      <c r="E73" s="195">
        <f>'[2]08'!E75</f>
        <v>0</v>
      </c>
      <c r="F73" s="15">
        <f t="shared" si="16"/>
        <v>60</v>
      </c>
      <c r="G73" s="194">
        <f>'[2]08'!H75</f>
        <v>0</v>
      </c>
      <c r="H73" s="195">
        <f>'[2]08'!I75</f>
        <v>28</v>
      </c>
      <c r="I73" s="195">
        <f>'[2]08'!J75</f>
        <v>0</v>
      </c>
      <c r="J73" s="195">
        <f>'[2]08'!K75</f>
        <v>0</v>
      </c>
      <c r="K73" s="15">
        <f t="shared" si="13"/>
        <v>28</v>
      </c>
      <c r="L73" s="18">
        <f>frq!C73</f>
        <v>1</v>
      </c>
      <c r="M73" s="124">
        <f t="shared" si="14"/>
        <v>-0.7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</row>
    <row r="74" spans="1:18">
      <c r="A74" s="8" t="s">
        <v>116</v>
      </c>
      <c r="B74" s="194">
        <f>'[2]08'!B76</f>
        <v>0</v>
      </c>
      <c r="C74" s="195">
        <f>'[2]08'!C76</f>
        <v>60</v>
      </c>
      <c r="D74" s="195">
        <f>'[2]08'!D76</f>
        <v>0</v>
      </c>
      <c r="E74" s="195">
        <f>'[2]08'!E76</f>
        <v>0</v>
      </c>
      <c r="F74" s="15">
        <f t="shared" si="16"/>
        <v>60</v>
      </c>
      <c r="G74" s="194">
        <f>'[2]08'!H76</f>
        <v>0</v>
      </c>
      <c r="H74" s="195">
        <f>'[2]08'!I76</f>
        <v>28</v>
      </c>
      <c r="I74" s="195">
        <f>'[2]08'!J76</f>
        <v>0</v>
      </c>
      <c r="J74" s="195">
        <f>'[2]08'!K76</f>
        <v>0</v>
      </c>
      <c r="K74" s="15">
        <f t="shared" si="13"/>
        <v>28</v>
      </c>
      <c r="L74" s="18">
        <f>frq!C74</f>
        <v>1</v>
      </c>
      <c r="M74" s="124">
        <f t="shared" si="14"/>
        <v>-0.7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</row>
    <row r="75" spans="1:18">
      <c r="A75" s="8" t="s">
        <v>117</v>
      </c>
      <c r="B75" s="194">
        <f>'[2]08'!B77</f>
        <v>0</v>
      </c>
      <c r="C75" s="195">
        <f>'[2]08'!C77</f>
        <v>60</v>
      </c>
      <c r="D75" s="195">
        <f>'[2]08'!D77</f>
        <v>0</v>
      </c>
      <c r="E75" s="195">
        <f>'[2]08'!E77</f>
        <v>0</v>
      </c>
      <c r="F75" s="15">
        <f t="shared" si="16"/>
        <v>60</v>
      </c>
      <c r="G75" s="194">
        <f>'[2]08'!H77</f>
        <v>0</v>
      </c>
      <c r="H75" s="195">
        <f>'[2]08'!I77</f>
        <v>28</v>
      </c>
      <c r="I75" s="195">
        <f>'[2]08'!J77</f>
        <v>0</v>
      </c>
      <c r="J75" s="195">
        <f>'[2]08'!K77</f>
        <v>0</v>
      </c>
      <c r="K75" s="15">
        <f t="shared" si="13"/>
        <v>28</v>
      </c>
      <c r="L75" s="18">
        <f>frq!C75</f>
        <v>1</v>
      </c>
      <c r="M75" s="124">
        <f t="shared" si="14"/>
        <v>-0.4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</row>
    <row r="76" spans="1:18">
      <c r="A76" s="8" t="s">
        <v>118</v>
      </c>
      <c r="B76" s="194">
        <f>'[2]08'!B78</f>
        <v>0</v>
      </c>
      <c r="C76" s="195">
        <f>'[2]08'!C78</f>
        <v>60</v>
      </c>
      <c r="D76" s="195">
        <f>'[2]08'!D78</f>
        <v>0</v>
      </c>
      <c r="E76" s="195">
        <f>'[2]08'!E78</f>
        <v>0</v>
      </c>
      <c r="F76" s="15">
        <f t="shared" si="16"/>
        <v>60</v>
      </c>
      <c r="G76" s="194">
        <f>'[2]08'!H78</f>
        <v>0</v>
      </c>
      <c r="H76" s="195">
        <f>'[2]08'!I78</f>
        <v>28</v>
      </c>
      <c r="I76" s="195">
        <f>'[2]08'!J78</f>
        <v>0</v>
      </c>
      <c r="J76" s="195">
        <f>'[2]08'!K78</f>
        <v>0</v>
      </c>
      <c r="K76" s="15">
        <f t="shared" si="13"/>
        <v>28</v>
      </c>
      <c r="L76" s="18">
        <f>frq!C76</f>
        <v>1</v>
      </c>
      <c r="M76" s="124">
        <f t="shared" si="14"/>
        <v>-0.4</v>
      </c>
      <c r="N76" s="16">
        <f t="shared" si="10"/>
        <v>28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</row>
    <row r="77" spans="1:18">
      <c r="A77" s="8" t="s">
        <v>119</v>
      </c>
      <c r="B77" s="194">
        <f>'[2]08'!B79</f>
        <v>0</v>
      </c>
      <c r="C77" s="195">
        <f>'[2]08'!C79</f>
        <v>60</v>
      </c>
      <c r="D77" s="195">
        <f>'[2]08'!D79</f>
        <v>0</v>
      </c>
      <c r="E77" s="195">
        <f>'[2]08'!E79</f>
        <v>0</v>
      </c>
      <c r="F77" s="15">
        <f t="shared" si="16"/>
        <v>60</v>
      </c>
      <c r="G77" s="194">
        <f>'[2]08'!H79</f>
        <v>0</v>
      </c>
      <c r="H77" s="195">
        <f>'[2]08'!I79</f>
        <v>28</v>
      </c>
      <c r="I77" s="195">
        <f>'[2]08'!J79</f>
        <v>0</v>
      </c>
      <c r="J77" s="195">
        <f>'[2]08'!K79</f>
        <v>0</v>
      </c>
      <c r="K77" s="15">
        <f t="shared" si="13"/>
        <v>28</v>
      </c>
      <c r="L77" s="18">
        <f>frq!C77</f>
        <v>1</v>
      </c>
      <c r="M77" s="124">
        <f t="shared" si="14"/>
        <v>-0.4</v>
      </c>
      <c r="N77" s="16">
        <f t="shared" si="10"/>
        <v>28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</row>
    <row r="78" spans="1:18">
      <c r="A78" s="8" t="s">
        <v>120</v>
      </c>
      <c r="B78" s="194">
        <f>'[2]08'!B80</f>
        <v>0</v>
      </c>
      <c r="C78" s="195">
        <f>'[2]08'!C80</f>
        <v>60</v>
      </c>
      <c r="D78" s="195">
        <f>'[2]08'!D80</f>
        <v>0</v>
      </c>
      <c r="E78" s="195">
        <f>'[2]08'!E80</f>
        <v>0</v>
      </c>
      <c r="F78" s="15">
        <f t="shared" si="16"/>
        <v>60</v>
      </c>
      <c r="G78" s="194">
        <f>'[2]08'!H80</f>
        <v>0</v>
      </c>
      <c r="H78" s="195">
        <f>'[2]08'!I80</f>
        <v>28</v>
      </c>
      <c r="I78" s="195">
        <f>'[2]08'!J80</f>
        <v>0</v>
      </c>
      <c r="J78" s="195">
        <f>'[2]08'!K80</f>
        <v>0</v>
      </c>
      <c r="K78" s="15">
        <f t="shared" si="13"/>
        <v>28</v>
      </c>
      <c r="L78" s="18">
        <f>frq!C78</f>
        <v>1</v>
      </c>
      <c r="M78" s="124">
        <f t="shared" si="14"/>
        <v>-0.4</v>
      </c>
      <c r="N78" s="16">
        <f t="shared" si="10"/>
        <v>28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</row>
    <row r="79" spans="1:18">
      <c r="A79" s="8" t="s">
        <v>121</v>
      </c>
      <c r="B79" s="194">
        <f>'[2]08'!B81</f>
        <v>0</v>
      </c>
      <c r="C79" s="195">
        <f>'[2]08'!C81</f>
        <v>60</v>
      </c>
      <c r="D79" s="195">
        <f>'[2]08'!D81</f>
        <v>0</v>
      </c>
      <c r="E79" s="195">
        <f>'[2]08'!E81</f>
        <v>0</v>
      </c>
      <c r="F79" s="15">
        <f t="shared" si="16"/>
        <v>60</v>
      </c>
      <c r="G79" s="194">
        <f>'[2]08'!H81</f>
        <v>0</v>
      </c>
      <c r="H79" s="195">
        <f>'[2]08'!I81</f>
        <v>28</v>
      </c>
      <c r="I79" s="195">
        <f>'[2]08'!J81</f>
        <v>0</v>
      </c>
      <c r="J79" s="195">
        <f>'[2]08'!K81</f>
        <v>0</v>
      </c>
      <c r="K79" s="15">
        <f t="shared" si="13"/>
        <v>28</v>
      </c>
      <c r="L79" s="18">
        <f>frq!C79</f>
        <v>1</v>
      </c>
      <c r="M79" s="124">
        <f t="shared" si="14"/>
        <v>-0.4</v>
      </c>
      <c r="N79" s="16">
        <f t="shared" si="10"/>
        <v>28</v>
      </c>
      <c r="O79" s="16">
        <f t="shared" si="11"/>
        <v>0</v>
      </c>
      <c r="P79" s="16">
        <f t="shared" si="12"/>
        <v>0</v>
      </c>
      <c r="Q79" s="17">
        <f t="shared" si="15"/>
        <v>27.6</v>
      </c>
      <c r="R79" s="18">
        <v>0.4</v>
      </c>
    </row>
    <row r="80" spans="1:18">
      <c r="A80" s="8" t="s">
        <v>122</v>
      </c>
      <c r="B80" s="194">
        <f>'[2]08'!B82</f>
        <v>0</v>
      </c>
      <c r="C80" s="195">
        <f>'[2]08'!C82</f>
        <v>60</v>
      </c>
      <c r="D80" s="195">
        <f>'[2]08'!D82</f>
        <v>0</v>
      </c>
      <c r="E80" s="195">
        <f>'[2]08'!E82</f>
        <v>0</v>
      </c>
      <c r="F80" s="15">
        <f t="shared" si="16"/>
        <v>60</v>
      </c>
      <c r="G80" s="194">
        <f>'[2]08'!H82</f>
        <v>0</v>
      </c>
      <c r="H80" s="195">
        <f>'[2]08'!I82</f>
        <v>28</v>
      </c>
      <c r="I80" s="195">
        <f>'[2]08'!J82</f>
        <v>0</v>
      </c>
      <c r="J80" s="195">
        <f>'[2]08'!K82</f>
        <v>0</v>
      </c>
      <c r="K80" s="15">
        <f t="shared" si="13"/>
        <v>28</v>
      </c>
      <c r="L80" s="18">
        <f>frq!C80</f>
        <v>1</v>
      </c>
      <c r="M80" s="124">
        <f t="shared" si="14"/>
        <v>-0.4</v>
      </c>
      <c r="N80" s="16">
        <f t="shared" si="10"/>
        <v>28</v>
      </c>
      <c r="O80" s="16">
        <f t="shared" si="11"/>
        <v>0</v>
      </c>
      <c r="P80" s="16">
        <f t="shared" si="12"/>
        <v>0</v>
      </c>
      <c r="Q80" s="17">
        <f t="shared" si="15"/>
        <v>27.6</v>
      </c>
      <c r="R80" s="18">
        <v>0.4</v>
      </c>
    </row>
    <row r="81" spans="1:18">
      <c r="A81" s="8" t="s">
        <v>123</v>
      </c>
      <c r="B81" s="194">
        <f>'[2]08'!B83</f>
        <v>0</v>
      </c>
      <c r="C81" s="195">
        <f>'[2]08'!C83</f>
        <v>60</v>
      </c>
      <c r="D81" s="195">
        <f>'[2]08'!D83</f>
        <v>0</v>
      </c>
      <c r="E81" s="195">
        <f>'[2]08'!E83</f>
        <v>0</v>
      </c>
      <c r="F81" s="15">
        <f t="shared" si="16"/>
        <v>60</v>
      </c>
      <c r="G81" s="194">
        <f>'[2]08'!H83</f>
        <v>0</v>
      </c>
      <c r="H81" s="195">
        <f>'[2]08'!I83</f>
        <v>28</v>
      </c>
      <c r="I81" s="195">
        <f>'[2]08'!J83</f>
        <v>0</v>
      </c>
      <c r="J81" s="195">
        <f>'[2]08'!K83</f>
        <v>0</v>
      </c>
      <c r="K81" s="15">
        <f t="shared" si="13"/>
        <v>28</v>
      </c>
      <c r="L81" s="18">
        <f>frq!C81</f>
        <v>1</v>
      </c>
      <c r="M81" s="124">
        <f t="shared" si="14"/>
        <v>-0.4</v>
      </c>
      <c r="N81" s="16">
        <f t="shared" si="10"/>
        <v>28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</row>
    <row r="82" spans="1:18">
      <c r="A82" s="8" t="s">
        <v>124</v>
      </c>
      <c r="B82" s="194">
        <f>'[2]08'!B84</f>
        <v>0</v>
      </c>
      <c r="C82" s="195">
        <f>'[2]08'!C84</f>
        <v>60</v>
      </c>
      <c r="D82" s="195">
        <f>'[2]08'!D84</f>
        <v>0</v>
      </c>
      <c r="E82" s="195">
        <f>'[2]08'!E84</f>
        <v>0</v>
      </c>
      <c r="F82" s="15">
        <f t="shared" si="16"/>
        <v>60</v>
      </c>
      <c r="G82" s="194">
        <f>'[2]08'!H84</f>
        <v>0</v>
      </c>
      <c r="H82" s="195">
        <f>'[2]08'!I84</f>
        <v>28</v>
      </c>
      <c r="I82" s="195">
        <f>'[2]08'!J84</f>
        <v>0</v>
      </c>
      <c r="J82" s="195">
        <f>'[2]08'!K84</f>
        <v>0</v>
      </c>
      <c r="K82" s="15">
        <f t="shared" si="13"/>
        <v>28</v>
      </c>
      <c r="L82" s="18">
        <f>frq!C82</f>
        <v>1</v>
      </c>
      <c r="M82" s="124">
        <f t="shared" si="14"/>
        <v>-0.4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</row>
    <row r="83" spans="1:18">
      <c r="A83" s="8" t="s">
        <v>125</v>
      </c>
      <c r="B83" s="194">
        <f>'[2]08'!B85</f>
        <v>0</v>
      </c>
      <c r="C83" s="195">
        <f>'[2]08'!C85</f>
        <v>60</v>
      </c>
      <c r="D83" s="195">
        <f>'[2]08'!D85</f>
        <v>0</v>
      </c>
      <c r="E83" s="195">
        <f>'[2]08'!E85</f>
        <v>0</v>
      </c>
      <c r="F83" s="15">
        <f t="shared" si="16"/>
        <v>60</v>
      </c>
      <c r="G83" s="194">
        <f>'[2]08'!H85</f>
        <v>0</v>
      </c>
      <c r="H83" s="195">
        <f>'[2]08'!I85</f>
        <v>28</v>
      </c>
      <c r="I83" s="195">
        <f>'[2]08'!J85</f>
        <v>0</v>
      </c>
      <c r="J83" s="195">
        <f>'[2]08'!K85</f>
        <v>0</v>
      </c>
      <c r="K83" s="15">
        <f t="shared" si="13"/>
        <v>28</v>
      </c>
      <c r="L83" s="18">
        <f>frq!C83</f>
        <v>1</v>
      </c>
      <c r="M83" s="124">
        <f t="shared" si="14"/>
        <v>-0.4</v>
      </c>
      <c r="N83" s="16">
        <f t="shared" si="10"/>
        <v>28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</row>
    <row r="84" spans="1:18">
      <c r="A84" s="8" t="s">
        <v>126</v>
      </c>
      <c r="B84" s="194">
        <f>'[2]08'!B86</f>
        <v>0</v>
      </c>
      <c r="C84" s="195">
        <f>'[2]08'!C86</f>
        <v>60</v>
      </c>
      <c r="D84" s="195">
        <f>'[2]08'!D86</f>
        <v>0</v>
      </c>
      <c r="E84" s="195">
        <f>'[2]08'!E86</f>
        <v>0</v>
      </c>
      <c r="F84" s="15">
        <f t="shared" si="16"/>
        <v>60</v>
      </c>
      <c r="G84" s="194">
        <f>'[2]08'!H86</f>
        <v>0</v>
      </c>
      <c r="H84" s="195">
        <f>'[2]08'!I86</f>
        <v>28</v>
      </c>
      <c r="I84" s="195">
        <f>'[2]08'!J86</f>
        <v>0</v>
      </c>
      <c r="J84" s="195">
        <f>'[2]08'!K86</f>
        <v>0</v>
      </c>
      <c r="K84" s="15">
        <f t="shared" si="13"/>
        <v>28</v>
      </c>
      <c r="L84" s="18">
        <f>frq!C84</f>
        <v>1</v>
      </c>
      <c r="M84" s="124">
        <f t="shared" si="14"/>
        <v>-0.4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</row>
    <row r="85" spans="1:18">
      <c r="A85" s="8" t="s">
        <v>127</v>
      </c>
      <c r="B85" s="194">
        <f>'[2]08'!B87</f>
        <v>0</v>
      </c>
      <c r="C85" s="195">
        <f>'[2]08'!C87</f>
        <v>60</v>
      </c>
      <c r="D85" s="195">
        <f>'[2]08'!D87</f>
        <v>0</v>
      </c>
      <c r="E85" s="195">
        <f>'[2]08'!E87</f>
        <v>0</v>
      </c>
      <c r="F85" s="15">
        <f t="shared" si="16"/>
        <v>60</v>
      </c>
      <c r="G85" s="194">
        <f>'[2]08'!H87</f>
        <v>0</v>
      </c>
      <c r="H85" s="195">
        <f>'[2]08'!I87</f>
        <v>28</v>
      </c>
      <c r="I85" s="195">
        <f>'[2]08'!J87</f>
        <v>0</v>
      </c>
      <c r="J85" s="195">
        <f>'[2]08'!K87</f>
        <v>0</v>
      </c>
      <c r="K85" s="15">
        <f t="shared" si="13"/>
        <v>28</v>
      </c>
      <c r="L85" s="18">
        <f>frq!C85</f>
        <v>1</v>
      </c>
      <c r="M85" s="124">
        <f t="shared" si="14"/>
        <v>-0.4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</row>
    <row r="86" spans="1:18">
      <c r="A86" s="8" t="s">
        <v>128</v>
      </c>
      <c r="B86" s="194">
        <f>'[2]08'!B88</f>
        <v>0</v>
      </c>
      <c r="C86" s="195">
        <f>'[2]08'!C88</f>
        <v>60</v>
      </c>
      <c r="D86" s="195">
        <f>'[2]08'!D88</f>
        <v>0</v>
      </c>
      <c r="E86" s="195">
        <f>'[2]08'!E88</f>
        <v>0</v>
      </c>
      <c r="F86" s="15">
        <f t="shared" si="16"/>
        <v>60</v>
      </c>
      <c r="G86" s="194">
        <f>'[2]08'!H88</f>
        <v>0</v>
      </c>
      <c r="H86" s="195">
        <f>'[2]08'!I88</f>
        <v>28</v>
      </c>
      <c r="I86" s="195">
        <f>'[2]08'!J88</f>
        <v>0</v>
      </c>
      <c r="J86" s="195">
        <f>'[2]08'!K88</f>
        <v>0</v>
      </c>
      <c r="K86" s="15">
        <f t="shared" si="13"/>
        <v>28</v>
      </c>
      <c r="L86" s="18">
        <f>frq!C86</f>
        <v>1</v>
      </c>
      <c r="M86" s="124">
        <f t="shared" si="14"/>
        <v>-0.4</v>
      </c>
      <c r="N86" s="16">
        <f t="shared" si="10"/>
        <v>28</v>
      </c>
      <c r="O86" s="16">
        <f t="shared" si="11"/>
        <v>0</v>
      </c>
      <c r="P86" s="16">
        <f t="shared" si="12"/>
        <v>0</v>
      </c>
      <c r="Q86" s="17">
        <f t="shared" si="15"/>
        <v>27.6</v>
      </c>
      <c r="R86" s="18">
        <v>0.4</v>
      </c>
    </row>
    <row r="87" spans="1:18">
      <c r="A87" s="8" t="s">
        <v>129</v>
      </c>
      <c r="B87" s="194">
        <f>'[2]08'!B89</f>
        <v>0</v>
      </c>
      <c r="C87" s="195">
        <f>'[2]08'!C89</f>
        <v>60</v>
      </c>
      <c r="D87" s="195">
        <f>'[2]08'!D89</f>
        <v>0</v>
      </c>
      <c r="E87" s="195">
        <f>'[2]08'!E89</f>
        <v>0</v>
      </c>
      <c r="F87" s="15">
        <f t="shared" si="16"/>
        <v>60</v>
      </c>
      <c r="G87" s="194">
        <f>'[2]08'!H89</f>
        <v>0</v>
      </c>
      <c r="H87" s="195">
        <f>'[2]08'!I89</f>
        <v>28</v>
      </c>
      <c r="I87" s="195">
        <f>'[2]08'!J89</f>
        <v>0</v>
      </c>
      <c r="J87" s="195">
        <f>'[2]08'!K89</f>
        <v>0</v>
      </c>
      <c r="K87" s="15">
        <f t="shared" si="13"/>
        <v>28</v>
      </c>
      <c r="L87" s="18">
        <f>frq!C87</f>
        <v>1</v>
      </c>
      <c r="M87" s="124">
        <f t="shared" si="14"/>
        <v>-0.4</v>
      </c>
      <c r="N87" s="16">
        <f t="shared" si="10"/>
        <v>28</v>
      </c>
      <c r="O87" s="16">
        <f t="shared" si="11"/>
        <v>0</v>
      </c>
      <c r="P87" s="16">
        <f t="shared" si="12"/>
        <v>0</v>
      </c>
      <c r="Q87" s="17">
        <f t="shared" si="15"/>
        <v>27.6</v>
      </c>
      <c r="R87" s="18">
        <v>0.4</v>
      </c>
    </row>
    <row r="88" spans="1:18">
      <c r="A88" s="8" t="s">
        <v>130</v>
      </c>
      <c r="B88" s="194">
        <f>'[2]08'!B90</f>
        <v>0</v>
      </c>
      <c r="C88" s="195">
        <f>'[2]08'!C90</f>
        <v>60</v>
      </c>
      <c r="D88" s="195">
        <f>'[2]08'!D90</f>
        <v>0</v>
      </c>
      <c r="E88" s="195">
        <f>'[2]08'!E90</f>
        <v>0</v>
      </c>
      <c r="F88" s="15">
        <f t="shared" si="16"/>
        <v>60</v>
      </c>
      <c r="G88" s="194">
        <f>'[2]08'!H90</f>
        <v>0</v>
      </c>
      <c r="H88" s="195">
        <f>'[2]08'!I90</f>
        <v>28</v>
      </c>
      <c r="I88" s="195">
        <f>'[2]08'!J90</f>
        <v>0</v>
      </c>
      <c r="J88" s="195">
        <f>'[2]08'!K90</f>
        <v>0</v>
      </c>
      <c r="K88" s="15">
        <f t="shared" si="13"/>
        <v>28</v>
      </c>
      <c r="L88" s="18">
        <f>frq!C88</f>
        <v>1</v>
      </c>
      <c r="M88" s="124">
        <f t="shared" si="14"/>
        <v>-0.4</v>
      </c>
      <c r="N88" s="16">
        <f t="shared" si="10"/>
        <v>28</v>
      </c>
      <c r="O88" s="16">
        <f t="shared" si="11"/>
        <v>0</v>
      </c>
      <c r="P88" s="16">
        <f t="shared" si="12"/>
        <v>0</v>
      </c>
      <c r="Q88" s="17">
        <f t="shared" si="15"/>
        <v>27.6</v>
      </c>
      <c r="R88" s="18">
        <v>0.4</v>
      </c>
    </row>
    <row r="89" spans="1:18">
      <c r="A89" s="8" t="s">
        <v>131</v>
      </c>
      <c r="B89" s="194">
        <f>'[2]08'!B91</f>
        <v>0</v>
      </c>
      <c r="C89" s="195">
        <f>'[2]08'!C91</f>
        <v>60</v>
      </c>
      <c r="D89" s="195">
        <f>'[2]08'!D91</f>
        <v>0</v>
      </c>
      <c r="E89" s="195">
        <f>'[2]08'!E91</f>
        <v>0</v>
      </c>
      <c r="F89" s="15">
        <f t="shared" si="16"/>
        <v>60</v>
      </c>
      <c r="G89" s="194">
        <f>'[2]08'!H91</f>
        <v>0</v>
      </c>
      <c r="H89" s="195">
        <f>'[2]08'!I91</f>
        <v>28</v>
      </c>
      <c r="I89" s="195">
        <f>'[2]08'!J91</f>
        <v>0</v>
      </c>
      <c r="J89" s="195">
        <f>'[2]08'!K91</f>
        <v>0</v>
      </c>
      <c r="K89" s="15">
        <f t="shared" si="13"/>
        <v>28</v>
      </c>
      <c r="L89" s="18">
        <f>frq!C89</f>
        <v>1</v>
      </c>
      <c r="M89" s="124">
        <f t="shared" si="14"/>
        <v>-0.4</v>
      </c>
      <c r="N89" s="16">
        <f t="shared" si="10"/>
        <v>28</v>
      </c>
      <c r="O89" s="16">
        <f t="shared" si="11"/>
        <v>0</v>
      </c>
      <c r="P89" s="16">
        <f t="shared" si="12"/>
        <v>0</v>
      </c>
      <c r="Q89" s="17">
        <f t="shared" si="15"/>
        <v>27.6</v>
      </c>
      <c r="R89" s="18">
        <v>0.4</v>
      </c>
    </row>
    <row r="90" spans="1:18">
      <c r="A90" s="8" t="s">
        <v>132</v>
      </c>
      <c r="B90" s="194">
        <f>'[2]08'!B92</f>
        <v>0</v>
      </c>
      <c r="C90" s="195">
        <f>'[2]08'!C92</f>
        <v>60</v>
      </c>
      <c r="D90" s="195">
        <f>'[2]08'!D92</f>
        <v>0</v>
      </c>
      <c r="E90" s="195">
        <f>'[2]08'!E92</f>
        <v>0</v>
      </c>
      <c r="F90" s="15">
        <f t="shared" si="16"/>
        <v>60</v>
      </c>
      <c r="G90" s="194">
        <f>'[2]08'!H92</f>
        <v>0</v>
      </c>
      <c r="H90" s="195">
        <f>'[2]08'!I92</f>
        <v>28</v>
      </c>
      <c r="I90" s="195">
        <f>'[2]08'!J92</f>
        <v>0</v>
      </c>
      <c r="J90" s="195">
        <f>'[2]08'!K92</f>
        <v>0</v>
      </c>
      <c r="K90" s="15">
        <f t="shared" si="13"/>
        <v>28</v>
      </c>
      <c r="L90" s="18">
        <f>frq!C90</f>
        <v>1</v>
      </c>
      <c r="M90" s="124">
        <f t="shared" si="14"/>
        <v>-0.4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27.6</v>
      </c>
      <c r="R90" s="18">
        <v>0.4</v>
      </c>
    </row>
    <row r="91" spans="1:18">
      <c r="A91" s="8" t="s">
        <v>133</v>
      </c>
      <c r="B91" s="194">
        <f>'[2]08'!B93</f>
        <v>0</v>
      </c>
      <c r="C91" s="195">
        <f>'[2]08'!C93</f>
        <v>60</v>
      </c>
      <c r="D91" s="195">
        <f>'[2]08'!D93</f>
        <v>0</v>
      </c>
      <c r="E91" s="195">
        <f>'[2]08'!E93</f>
        <v>0</v>
      </c>
      <c r="F91" s="15">
        <f t="shared" si="16"/>
        <v>60</v>
      </c>
      <c r="G91" s="194">
        <f>'[2]08'!H93</f>
        <v>0</v>
      </c>
      <c r="H91" s="195">
        <f>'[2]08'!I93</f>
        <v>28</v>
      </c>
      <c r="I91" s="195">
        <f>'[2]08'!J93</f>
        <v>0</v>
      </c>
      <c r="J91" s="195">
        <f>'[2]08'!K93</f>
        <v>0</v>
      </c>
      <c r="K91" s="15">
        <f t="shared" si="13"/>
        <v>28</v>
      </c>
      <c r="L91" s="18">
        <f>frq!C91</f>
        <v>1</v>
      </c>
      <c r="M91" s="124">
        <f t="shared" si="14"/>
        <v>-0.4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27.6</v>
      </c>
      <c r="R91" s="18">
        <v>0.4</v>
      </c>
    </row>
    <row r="92" spans="1:18">
      <c r="A92" s="8" t="s">
        <v>134</v>
      </c>
      <c r="B92" s="194">
        <f>'[2]08'!B94</f>
        <v>0</v>
      </c>
      <c r="C92" s="195">
        <f>'[2]08'!C94</f>
        <v>60</v>
      </c>
      <c r="D92" s="195">
        <f>'[2]08'!D94</f>
        <v>0</v>
      </c>
      <c r="E92" s="195">
        <f>'[2]08'!E94</f>
        <v>0</v>
      </c>
      <c r="F92" s="15">
        <f t="shared" si="16"/>
        <v>60</v>
      </c>
      <c r="G92" s="194">
        <f>'[2]08'!H94</f>
        <v>0</v>
      </c>
      <c r="H92" s="195">
        <f>'[2]08'!I94</f>
        <v>28</v>
      </c>
      <c r="I92" s="195">
        <f>'[2]08'!J94</f>
        <v>0</v>
      </c>
      <c r="J92" s="195">
        <f>'[2]08'!K94</f>
        <v>0</v>
      </c>
      <c r="K92" s="15">
        <f t="shared" si="13"/>
        <v>28</v>
      </c>
      <c r="L92" s="18">
        <f>frq!C92</f>
        <v>1</v>
      </c>
      <c r="M92" s="124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</row>
    <row r="93" spans="1:18">
      <c r="A93" s="8" t="s">
        <v>135</v>
      </c>
      <c r="B93" s="194">
        <f>'[2]08'!B95</f>
        <v>0</v>
      </c>
      <c r="C93" s="195">
        <f>'[2]08'!C95</f>
        <v>60</v>
      </c>
      <c r="D93" s="195">
        <f>'[2]08'!D95</f>
        <v>0</v>
      </c>
      <c r="E93" s="195">
        <f>'[2]08'!E95</f>
        <v>0</v>
      </c>
      <c r="F93" s="15">
        <f t="shared" si="16"/>
        <v>60</v>
      </c>
      <c r="G93" s="194">
        <f>'[2]08'!H95</f>
        <v>0</v>
      </c>
      <c r="H93" s="195">
        <f>'[2]08'!I95</f>
        <v>28</v>
      </c>
      <c r="I93" s="195">
        <f>'[2]08'!J95</f>
        <v>0</v>
      </c>
      <c r="J93" s="195">
        <f>'[2]08'!K95</f>
        <v>0</v>
      </c>
      <c r="K93" s="15">
        <f t="shared" si="13"/>
        <v>28</v>
      </c>
      <c r="L93" s="18">
        <f>frq!C93</f>
        <v>1</v>
      </c>
      <c r="M93" s="124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</row>
    <row r="94" spans="1:18">
      <c r="A94" s="8" t="s">
        <v>136</v>
      </c>
      <c r="B94" s="194">
        <f>'[2]08'!B96</f>
        <v>0</v>
      </c>
      <c r="C94" s="195">
        <f>'[2]08'!C96</f>
        <v>60</v>
      </c>
      <c r="D94" s="195">
        <f>'[2]08'!D96</f>
        <v>0</v>
      </c>
      <c r="E94" s="195">
        <f>'[2]08'!E96</f>
        <v>0</v>
      </c>
      <c r="F94" s="15">
        <f t="shared" si="16"/>
        <v>60</v>
      </c>
      <c r="G94" s="194">
        <f>'[2]08'!H96</f>
        <v>0</v>
      </c>
      <c r="H94" s="195">
        <f>'[2]08'!I96</f>
        <v>28</v>
      </c>
      <c r="I94" s="195">
        <f>'[2]08'!J96</f>
        <v>0</v>
      </c>
      <c r="J94" s="195">
        <f>'[2]08'!K96</f>
        <v>0</v>
      </c>
      <c r="K94" s="15">
        <f t="shared" si="13"/>
        <v>28</v>
      </c>
      <c r="L94" s="18">
        <f>frq!C94</f>
        <v>1</v>
      </c>
      <c r="M94" s="124">
        <f t="shared" si="14"/>
        <v>-0.4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27.6</v>
      </c>
      <c r="R94" s="18">
        <v>0.4</v>
      </c>
    </row>
    <row r="95" spans="1:18">
      <c r="A95" s="8" t="s">
        <v>137</v>
      </c>
      <c r="B95" s="194">
        <f>'[2]08'!B97</f>
        <v>0</v>
      </c>
      <c r="C95" s="195">
        <f>'[2]08'!C97</f>
        <v>60</v>
      </c>
      <c r="D95" s="195">
        <f>'[2]08'!D97</f>
        <v>0</v>
      </c>
      <c r="E95" s="195">
        <f>'[2]08'!E97</f>
        <v>0</v>
      </c>
      <c r="F95" s="15">
        <f t="shared" si="16"/>
        <v>60</v>
      </c>
      <c r="G95" s="194">
        <f>'[2]08'!H97</f>
        <v>0</v>
      </c>
      <c r="H95" s="195">
        <f>'[2]08'!I97</f>
        <v>28</v>
      </c>
      <c r="I95" s="195">
        <f>'[2]08'!J97</f>
        <v>0</v>
      </c>
      <c r="J95" s="195">
        <f>'[2]08'!K97</f>
        <v>0</v>
      </c>
      <c r="K95" s="15">
        <f t="shared" si="13"/>
        <v>28</v>
      </c>
      <c r="L95" s="18">
        <f>frq!C95</f>
        <v>1</v>
      </c>
      <c r="M95" s="124">
        <f t="shared" si="14"/>
        <v>-0.4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</row>
    <row r="96" spans="1:18">
      <c r="A96" s="8" t="s">
        <v>138</v>
      </c>
      <c r="B96" s="194">
        <f>'[2]08'!B98</f>
        <v>0</v>
      </c>
      <c r="C96" s="195">
        <f>'[2]08'!C98</f>
        <v>60</v>
      </c>
      <c r="D96" s="195">
        <f>'[2]08'!D98</f>
        <v>0</v>
      </c>
      <c r="E96" s="195">
        <f>'[2]08'!E98</f>
        <v>0</v>
      </c>
      <c r="F96" s="15">
        <f t="shared" si="16"/>
        <v>60</v>
      </c>
      <c r="G96" s="194">
        <f>'[2]08'!H98</f>
        <v>0</v>
      </c>
      <c r="H96" s="195">
        <f>'[2]08'!I98</f>
        <v>28</v>
      </c>
      <c r="I96" s="195">
        <f>'[2]08'!J98</f>
        <v>0</v>
      </c>
      <c r="J96" s="195">
        <f>'[2]08'!K98</f>
        <v>0</v>
      </c>
      <c r="K96" s="15">
        <f t="shared" si="13"/>
        <v>28</v>
      </c>
      <c r="L96" s="18">
        <f>frq!C96</f>
        <v>1</v>
      </c>
      <c r="M96" s="124">
        <f t="shared" si="14"/>
        <v>-0.4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</row>
    <row r="97" spans="1:18">
      <c r="A97" s="8" t="s">
        <v>139</v>
      </c>
      <c r="B97" s="194">
        <f>'[2]08'!B99</f>
        <v>0</v>
      </c>
      <c r="C97" s="195">
        <f>'[2]08'!C99</f>
        <v>60</v>
      </c>
      <c r="D97" s="195">
        <f>'[2]08'!D99</f>
        <v>0</v>
      </c>
      <c r="E97" s="195">
        <f>'[2]08'!E99</f>
        <v>0</v>
      </c>
      <c r="F97" s="15">
        <f t="shared" si="16"/>
        <v>60</v>
      </c>
      <c r="G97" s="194">
        <f>'[2]08'!H99</f>
        <v>0</v>
      </c>
      <c r="H97" s="195">
        <f>'[2]08'!I99</f>
        <v>28</v>
      </c>
      <c r="I97" s="195">
        <f>'[2]08'!J99</f>
        <v>0</v>
      </c>
      <c r="J97" s="195">
        <f>'[2]08'!K99</f>
        <v>0</v>
      </c>
      <c r="K97" s="15">
        <f t="shared" si="13"/>
        <v>28</v>
      </c>
      <c r="L97" s="18">
        <f>frq!C97</f>
        <v>1</v>
      </c>
      <c r="M97" s="124">
        <f t="shared" si="14"/>
        <v>-0.4</v>
      </c>
      <c r="N97" s="16">
        <f t="shared" si="10"/>
        <v>28</v>
      </c>
      <c r="O97" s="16">
        <f t="shared" si="11"/>
        <v>0</v>
      </c>
      <c r="P97" s="16">
        <f t="shared" si="12"/>
        <v>0</v>
      </c>
      <c r="Q97" s="17">
        <f t="shared" si="15"/>
        <v>27.6</v>
      </c>
      <c r="R97" s="18">
        <v>0.4</v>
      </c>
    </row>
    <row r="98" spans="1:18" ht="15.75" thickBot="1">
      <c r="A98" s="8" t="s">
        <v>140</v>
      </c>
      <c r="B98" s="194">
        <f>'[2]08'!B100</f>
        <v>0</v>
      </c>
      <c r="C98" s="195">
        <f>'[2]08'!C100</f>
        <v>60</v>
      </c>
      <c r="D98" s="195">
        <f>'[2]08'!D100</f>
        <v>0</v>
      </c>
      <c r="E98" s="195">
        <f>'[2]08'!E100</f>
        <v>0</v>
      </c>
      <c r="F98" s="15">
        <f t="shared" si="16"/>
        <v>60</v>
      </c>
      <c r="G98" s="194">
        <f>'[2]08'!H100</f>
        <v>0</v>
      </c>
      <c r="H98" s="195">
        <f>'[2]08'!I100</f>
        <v>28</v>
      </c>
      <c r="I98" s="195">
        <f>'[2]08'!J100</f>
        <v>0</v>
      </c>
      <c r="J98" s="195">
        <f>'[2]08'!K100</f>
        <v>0</v>
      </c>
      <c r="K98" s="15">
        <f t="shared" si="13"/>
        <v>28</v>
      </c>
      <c r="L98" s="18">
        <f>frq!C98</f>
        <v>1</v>
      </c>
      <c r="M98" s="124">
        <f t="shared" si="14"/>
        <v>-0.4</v>
      </c>
      <c r="N98" s="16">
        <f t="shared" si="10"/>
        <v>28</v>
      </c>
      <c r="O98" s="16">
        <f t="shared" si="11"/>
        <v>0</v>
      </c>
      <c r="P98" s="16">
        <f t="shared" si="12"/>
        <v>0</v>
      </c>
      <c r="Q98" s="17">
        <f t="shared" si="15"/>
        <v>27.6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1.9E-2</v>
      </c>
      <c r="H99" s="128">
        <f t="shared" si="17"/>
        <v>0.65400000000000003</v>
      </c>
      <c r="I99" s="128">
        <f t="shared" si="17"/>
        <v>0</v>
      </c>
      <c r="J99" s="128">
        <f t="shared" si="17"/>
        <v>0</v>
      </c>
      <c r="K99" s="128">
        <f t="shared" si="17"/>
        <v>0.67300000000000004</v>
      </c>
      <c r="L99" s="128">
        <f t="shared" si="17"/>
        <v>2.4E-2</v>
      </c>
      <c r="M99" s="128">
        <f t="shared" si="17"/>
        <v>6.6999999999999482E-3</v>
      </c>
      <c r="N99" s="128">
        <f t="shared" si="17"/>
        <v>0.65400000000000003</v>
      </c>
      <c r="O99" s="128">
        <f t="shared" si="17"/>
        <v>0</v>
      </c>
      <c r="P99" s="128">
        <f t="shared" si="17"/>
        <v>0</v>
      </c>
      <c r="Q99" s="128">
        <f t="shared" si="17"/>
        <v>0.66069999999999929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1030</v>
      </c>
      <c r="G3" s="16">
        <f>'[3]08'!G5</f>
        <v>0</v>
      </c>
      <c r="H3" s="17">
        <f>SUM(B3:G3)</f>
        <v>1350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1030</v>
      </c>
      <c r="G4" s="16">
        <f>'[3]08'!G6</f>
        <v>0</v>
      </c>
      <c r="H4" s="17">
        <f>SUM(B4:G4)</f>
        <v>1350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1030</v>
      </c>
      <c r="G5" s="16">
        <f>'[3]08'!G7</f>
        <v>0</v>
      </c>
      <c r="H5" s="17">
        <f t="shared" ref="H5:H68" si="27">SUM(B5:G5)</f>
        <v>1350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1030</v>
      </c>
      <c r="G6" s="16">
        <f>'[3]08'!G8</f>
        <v>0</v>
      </c>
      <c r="H6" s="17">
        <f t="shared" si="27"/>
        <v>1350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1030</v>
      </c>
      <c r="G7" s="16">
        <f>'[3]08'!G9</f>
        <v>0</v>
      </c>
      <c r="H7" s="17">
        <f t="shared" si="27"/>
        <v>1350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1030</v>
      </c>
      <c r="G8" s="16">
        <f>'[3]08'!G10</f>
        <v>0</v>
      </c>
      <c r="H8" s="17">
        <f t="shared" si="27"/>
        <v>1350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1030</v>
      </c>
      <c r="G9" s="16">
        <f>'[3]08'!G11</f>
        <v>0</v>
      </c>
      <c r="H9" s="17">
        <f t="shared" si="27"/>
        <v>1350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1030</v>
      </c>
      <c r="G10" s="16">
        <f>'[3]08'!G12</f>
        <v>0</v>
      </c>
      <c r="H10" s="17">
        <f t="shared" si="27"/>
        <v>1350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1030</v>
      </c>
      <c r="G11" s="16">
        <f>'[3]08'!G13</f>
        <v>0</v>
      </c>
      <c r="H11" s="17">
        <f t="shared" si="27"/>
        <v>1350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1030</v>
      </c>
      <c r="G12" s="16">
        <f>'[3]08'!G14</f>
        <v>0</v>
      </c>
      <c r="H12" s="17">
        <f t="shared" si="27"/>
        <v>1350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1030</v>
      </c>
      <c r="G13" s="16">
        <f>'[3]08'!G15</f>
        <v>0</v>
      </c>
      <c r="H13" s="17">
        <f t="shared" si="27"/>
        <v>1350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1030</v>
      </c>
      <c r="G14" s="16">
        <f>'[3]08'!G16</f>
        <v>0</v>
      </c>
      <c r="H14" s="17">
        <f t="shared" si="27"/>
        <v>1350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1030</v>
      </c>
      <c r="G15" s="16">
        <f>'[3]08'!G17</f>
        <v>0</v>
      </c>
      <c r="H15" s="17">
        <f t="shared" si="27"/>
        <v>1350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1030</v>
      </c>
      <c r="G16" s="16">
        <f>'[3]08'!G18</f>
        <v>0</v>
      </c>
      <c r="H16" s="17">
        <f t="shared" si="27"/>
        <v>1350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1030</v>
      </c>
      <c r="G17" s="16">
        <f>'[3]08'!G19</f>
        <v>0</v>
      </c>
      <c r="H17" s="17">
        <f t="shared" si="27"/>
        <v>1350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1030</v>
      </c>
      <c r="G18" s="16">
        <f>'[3]08'!G20</f>
        <v>0</v>
      </c>
      <c r="H18" s="17">
        <f t="shared" si="27"/>
        <v>1350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1030</v>
      </c>
      <c r="G19" s="16">
        <f>'[3]08'!G21</f>
        <v>0</v>
      </c>
      <c r="H19" s="17">
        <f t="shared" si="27"/>
        <v>1350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1030</v>
      </c>
      <c r="G20" s="16">
        <f>'[3]08'!G22</f>
        <v>0</v>
      </c>
      <c r="H20" s="17">
        <f t="shared" si="27"/>
        <v>1350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1030</v>
      </c>
      <c r="G21" s="16">
        <f>'[3]08'!G23</f>
        <v>0</v>
      </c>
      <c r="H21" s="17">
        <f t="shared" si="27"/>
        <v>1350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1030</v>
      </c>
      <c r="G22" s="16">
        <f>'[3]08'!G24</f>
        <v>0</v>
      </c>
      <c r="H22" s="17">
        <f t="shared" si="27"/>
        <v>1350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1030</v>
      </c>
      <c r="G23" s="16">
        <f>'[3]08'!G25</f>
        <v>0</v>
      </c>
      <c r="H23" s="17">
        <f t="shared" si="27"/>
        <v>1350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1030</v>
      </c>
      <c r="G24" s="16">
        <f>'[3]08'!G26</f>
        <v>0</v>
      </c>
      <c r="H24" s="17">
        <f t="shared" si="27"/>
        <v>1350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1030</v>
      </c>
      <c r="G25" s="16">
        <f>'[3]08'!G27</f>
        <v>0</v>
      </c>
      <c r="H25" s="17">
        <f t="shared" si="27"/>
        <v>1350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1030</v>
      </c>
      <c r="G26" s="16">
        <f>'[3]08'!G28</f>
        <v>0</v>
      </c>
      <c r="H26" s="17">
        <f t="shared" si="27"/>
        <v>1350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1030</v>
      </c>
      <c r="G27" s="16">
        <f>'[3]08'!G29</f>
        <v>0</v>
      </c>
      <c r="H27" s="17">
        <f t="shared" si="27"/>
        <v>1350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23.34</v>
      </c>
      <c r="AU27" s="8">
        <v>23.34</v>
      </c>
      <c r="AW27" s="198">
        <v>24.28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24.28</v>
      </c>
      <c r="BD27" s="198">
        <v>24.28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24.28</v>
      </c>
      <c r="BL27" s="8">
        <f t="shared" si="21"/>
        <v>23.34</v>
      </c>
      <c r="BM27" s="8">
        <f t="shared" si="22"/>
        <v>23.34</v>
      </c>
      <c r="BN27" s="8">
        <f t="shared" si="23"/>
        <v>24.28</v>
      </c>
      <c r="BO27" s="8">
        <f t="shared" si="24"/>
        <v>24.28</v>
      </c>
      <c r="BP27" s="139">
        <f t="shared" si="25"/>
        <v>-0.94000000000000128</v>
      </c>
      <c r="BQ27" s="139">
        <f t="shared" si="26"/>
        <v>-0.94000000000000128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1030</v>
      </c>
      <c r="G28" s="16">
        <f>'[3]08'!G30</f>
        <v>0</v>
      </c>
      <c r="H28" s="17">
        <f t="shared" si="27"/>
        <v>1350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23.34</v>
      </c>
      <c r="AU28" s="8">
        <v>23.34</v>
      </c>
      <c r="AW28" s="198">
        <v>24.28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24.28</v>
      </c>
      <c r="BD28" s="198">
        <v>24.28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24.28</v>
      </c>
      <c r="BL28" s="8">
        <f t="shared" si="21"/>
        <v>23.34</v>
      </c>
      <c r="BM28" s="8">
        <f t="shared" si="22"/>
        <v>23.34</v>
      </c>
      <c r="BN28" s="8">
        <f t="shared" si="23"/>
        <v>24.28</v>
      </c>
      <c r="BO28" s="8">
        <f t="shared" si="24"/>
        <v>24.28</v>
      </c>
      <c r="BP28" s="139">
        <f t="shared" si="25"/>
        <v>-0.94000000000000128</v>
      </c>
      <c r="BQ28" s="139">
        <f t="shared" si="26"/>
        <v>-0.94000000000000128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1030</v>
      </c>
      <c r="G29" s="16">
        <f>'[3]08'!G31</f>
        <v>0</v>
      </c>
      <c r="H29" s="17">
        <f t="shared" si="27"/>
        <v>1350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T29" s="8">
        <v>23.34</v>
      </c>
      <c r="AU29" s="8">
        <v>23.34</v>
      </c>
      <c r="AW29" s="198">
        <v>24.28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24.28</v>
      </c>
      <c r="BD29" s="198">
        <v>24.28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24.28</v>
      </c>
      <c r="BL29" s="8">
        <f t="shared" si="21"/>
        <v>23.34</v>
      </c>
      <c r="BM29" s="8">
        <f t="shared" si="22"/>
        <v>23.34</v>
      </c>
      <c r="BN29" s="8">
        <f t="shared" si="23"/>
        <v>24.28</v>
      </c>
      <c r="BO29" s="8">
        <f t="shared" si="24"/>
        <v>24.28</v>
      </c>
      <c r="BP29" s="139">
        <f t="shared" si="25"/>
        <v>-0.94000000000000128</v>
      </c>
      <c r="BQ29" s="139">
        <f t="shared" si="26"/>
        <v>-0.94000000000000128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1030</v>
      </c>
      <c r="G30" s="16">
        <f>'[3]08'!G32</f>
        <v>0</v>
      </c>
      <c r="H30" s="17">
        <f t="shared" si="27"/>
        <v>1350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15.89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15.89</v>
      </c>
      <c r="AE30" s="8">
        <f t="shared" si="11"/>
        <v>15.89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15.89</v>
      </c>
      <c r="AL30" s="8">
        <f t="shared" si="31"/>
        <v>238.22000000000003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238.22000000000003</v>
      </c>
      <c r="AT30" s="8">
        <v>15.28</v>
      </c>
      <c r="AU30" s="8">
        <v>15.28</v>
      </c>
      <c r="AW30" s="198">
        <v>15.89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15.89</v>
      </c>
      <c r="BD30" s="198">
        <v>15.89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15.89</v>
      </c>
      <c r="BL30" s="8">
        <f t="shared" si="21"/>
        <v>15.28</v>
      </c>
      <c r="BM30" s="8">
        <f t="shared" si="22"/>
        <v>15.28</v>
      </c>
      <c r="BN30" s="8">
        <f t="shared" si="23"/>
        <v>15.89</v>
      </c>
      <c r="BO30" s="8">
        <f t="shared" si="24"/>
        <v>15.89</v>
      </c>
      <c r="BP30" s="139">
        <f t="shared" si="25"/>
        <v>-0.61000000000000121</v>
      </c>
      <c r="BQ30" s="139">
        <f t="shared" si="26"/>
        <v>-0.61000000000000121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1030</v>
      </c>
      <c r="G31" s="16">
        <f>'[3]08'!G33</f>
        <v>0</v>
      </c>
      <c r="H31" s="17">
        <f t="shared" si="27"/>
        <v>1350</v>
      </c>
      <c r="I31" s="15">
        <f>'[3]08'!J33</f>
        <v>270.22000000000003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270.22000000000003</v>
      </c>
      <c r="P31" s="18">
        <f>frq!C31</f>
        <v>1</v>
      </c>
      <c r="Q31" s="15">
        <f t="shared" si="29"/>
        <v>270.22000000000003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270.22000000000003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238.22000000000003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238.22000000000003</v>
      </c>
      <c r="AT31" s="8">
        <v>0</v>
      </c>
      <c r="AU31" s="8">
        <v>30.76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0</v>
      </c>
      <c r="BM31" s="8">
        <f t="shared" si="22"/>
        <v>30.76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-1.2399999999999984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1030</v>
      </c>
      <c r="G32" s="16">
        <f>'[3]08'!G34</f>
        <v>0</v>
      </c>
      <c r="H32" s="17">
        <f t="shared" si="27"/>
        <v>1350</v>
      </c>
      <c r="I32" s="15">
        <f>'[3]08'!J34</f>
        <v>270.22000000000003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270.22000000000003</v>
      </c>
      <c r="P32" s="18">
        <f>frq!C32</f>
        <v>1</v>
      </c>
      <c r="Q32" s="15">
        <f t="shared" si="29"/>
        <v>270.22000000000003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270.22000000000003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238.22000000000003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238.22000000000003</v>
      </c>
      <c r="AT32" s="8">
        <v>0</v>
      </c>
      <c r="AU32" s="8">
        <v>30.76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0</v>
      </c>
      <c r="BM32" s="8">
        <f t="shared" si="22"/>
        <v>30.76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-1.2399999999999984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1030</v>
      </c>
      <c r="G33" s="16">
        <f>'[3]08'!G35</f>
        <v>0</v>
      </c>
      <c r="H33" s="17">
        <f t="shared" si="27"/>
        <v>1350</v>
      </c>
      <c r="I33" s="15">
        <f>'[3]08'!J35</f>
        <v>270.22000000000003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270.22000000000003</v>
      </c>
      <c r="P33" s="18">
        <f>frq!C33</f>
        <v>1</v>
      </c>
      <c r="Q33" s="15">
        <f t="shared" si="29"/>
        <v>270.22000000000003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270.22000000000003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238.22000000000003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238.22000000000003</v>
      </c>
      <c r="AT33" s="8">
        <v>0</v>
      </c>
      <c r="AU33" s="8">
        <v>30.76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0</v>
      </c>
      <c r="BM33" s="8">
        <f t="shared" si="22"/>
        <v>30.76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-1.2399999999999984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1030</v>
      </c>
      <c r="G34" s="16">
        <f>'[3]08'!G36</f>
        <v>0</v>
      </c>
      <c r="H34" s="17">
        <f t="shared" si="27"/>
        <v>1350</v>
      </c>
      <c r="I34" s="15">
        <f>'[3]08'!J36</f>
        <v>270.22000000000003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270.22000000000003</v>
      </c>
      <c r="P34" s="18">
        <f>frq!C34</f>
        <v>1</v>
      </c>
      <c r="Q34" s="15">
        <f t="shared" si="29"/>
        <v>270.22000000000003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270.22000000000003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238.22000000000003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238.22000000000003</v>
      </c>
      <c r="AT34" s="8">
        <v>0</v>
      </c>
      <c r="AU34" s="8">
        <v>30.76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0</v>
      </c>
      <c r="BM34" s="8">
        <f t="shared" si="22"/>
        <v>30.76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-1.2399999999999984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1030</v>
      </c>
      <c r="G35" s="16">
        <f>'[3]08'!G37</f>
        <v>0</v>
      </c>
      <c r="H35" s="17">
        <f t="shared" si="27"/>
        <v>1350</v>
      </c>
      <c r="I35" s="15">
        <f>'[3]08'!J37</f>
        <v>270.22000000000003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270.22000000000003</v>
      </c>
      <c r="P35" s="18">
        <f>frq!C35</f>
        <v>1</v>
      </c>
      <c r="Q35" s="15">
        <f t="shared" si="29"/>
        <v>270.22000000000003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270.22000000000003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238.22000000000003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238.22000000000003</v>
      </c>
      <c r="AT35" s="8">
        <v>0</v>
      </c>
      <c r="AU35" s="8">
        <v>30.76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0</v>
      </c>
      <c r="BM35" s="8">
        <f t="shared" si="22"/>
        <v>30.76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-1.2399999999999984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1030</v>
      </c>
      <c r="G36" s="16">
        <f>'[3]08'!G38</f>
        <v>0</v>
      </c>
      <c r="H36" s="17">
        <f t="shared" si="27"/>
        <v>1350</v>
      </c>
      <c r="I36" s="15">
        <f>'[3]08'!J38</f>
        <v>270.22000000000003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270.22000000000003</v>
      </c>
      <c r="P36" s="18">
        <f>frq!C36</f>
        <v>1</v>
      </c>
      <c r="Q36" s="15">
        <f t="shared" si="29"/>
        <v>270.22000000000003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270.22000000000003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238.22000000000003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238.22000000000003</v>
      </c>
      <c r="AT36" s="8">
        <v>0</v>
      </c>
      <c r="AU36" s="8">
        <v>30.76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0</v>
      </c>
      <c r="BM36" s="8">
        <f t="shared" si="22"/>
        <v>30.76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-1.2399999999999984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1030</v>
      </c>
      <c r="G37" s="16">
        <f>'[3]08'!G39</f>
        <v>0</v>
      </c>
      <c r="H37" s="17">
        <f t="shared" si="27"/>
        <v>1350</v>
      </c>
      <c r="I37" s="15">
        <f>'[3]08'!J39</f>
        <v>270.22000000000003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270.22000000000003</v>
      </c>
      <c r="P37" s="18">
        <f>frq!C37</f>
        <v>1</v>
      </c>
      <c r="Q37" s="15">
        <f t="shared" si="29"/>
        <v>270.22000000000003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270.22000000000003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238.22000000000003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238.22000000000003</v>
      </c>
      <c r="AT37" s="8">
        <v>0</v>
      </c>
      <c r="AU37" s="8">
        <v>30.76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0</v>
      </c>
      <c r="BM37" s="8">
        <f t="shared" si="22"/>
        <v>30.76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-1.2399999999999984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1030</v>
      </c>
      <c r="G38" s="16">
        <f>'[3]08'!G40</f>
        <v>0</v>
      </c>
      <c r="H38" s="17">
        <f t="shared" si="27"/>
        <v>1350</v>
      </c>
      <c r="I38" s="15">
        <f>'[3]08'!J40</f>
        <v>270.22000000000003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270.22000000000003</v>
      </c>
      <c r="P38" s="18">
        <f>frq!C38</f>
        <v>1</v>
      </c>
      <c r="Q38" s="15">
        <f t="shared" si="29"/>
        <v>270.22000000000003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270.22000000000003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238.22000000000003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238.22000000000003</v>
      </c>
      <c r="AT38" s="8">
        <v>0</v>
      </c>
      <c r="AU38" s="8">
        <v>30.76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0</v>
      </c>
      <c r="BM38" s="8">
        <f t="shared" si="22"/>
        <v>30.76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-1.2399999999999984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1030</v>
      </c>
      <c r="G39" s="16">
        <f>'[3]08'!G41</f>
        <v>0</v>
      </c>
      <c r="H39" s="17">
        <f t="shared" si="27"/>
        <v>1350</v>
      </c>
      <c r="I39" s="15">
        <f>'[3]08'!J41</f>
        <v>270.22000000000003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270.22000000000003</v>
      </c>
      <c r="P39" s="18">
        <f>frq!C39</f>
        <v>1</v>
      </c>
      <c r="Q39" s="15">
        <f t="shared" si="29"/>
        <v>270.22000000000003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270.22000000000003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238.22000000000003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238.22000000000003</v>
      </c>
      <c r="AT39" s="8">
        <v>0</v>
      </c>
      <c r="AU39" s="8">
        <v>30.76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30.76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-1.2399999999999984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1030</v>
      </c>
      <c r="G40" s="16">
        <f>'[3]08'!G42</f>
        <v>0</v>
      </c>
      <c r="H40" s="17">
        <f t="shared" si="27"/>
        <v>1350</v>
      </c>
      <c r="I40" s="15">
        <f>'[3]08'!J42</f>
        <v>270.22000000000003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270.22000000000003</v>
      </c>
      <c r="P40" s="18">
        <f>frq!C40</f>
        <v>1</v>
      </c>
      <c r="Q40" s="15">
        <f t="shared" si="29"/>
        <v>270.22000000000003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270.22000000000003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238.22000000000003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238.22000000000003</v>
      </c>
      <c r="AT40" s="8">
        <v>0</v>
      </c>
      <c r="AU40" s="8">
        <v>30.76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0</v>
      </c>
      <c r="BM40" s="8">
        <f t="shared" si="22"/>
        <v>30.76</v>
      </c>
      <c r="BN40" s="8">
        <f t="shared" si="23"/>
        <v>0</v>
      </c>
      <c r="BO40" s="8">
        <f t="shared" si="24"/>
        <v>32</v>
      </c>
      <c r="BP40" s="139">
        <f t="shared" si="25"/>
        <v>0</v>
      </c>
      <c r="BQ40" s="139">
        <f t="shared" si="26"/>
        <v>-1.2399999999999984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1030</v>
      </c>
      <c r="G41" s="16">
        <f>'[3]08'!G43</f>
        <v>0</v>
      </c>
      <c r="H41" s="17">
        <f t="shared" si="27"/>
        <v>1350</v>
      </c>
      <c r="I41" s="15">
        <f>'[3]08'!J43</f>
        <v>270.22000000000003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270.22000000000003</v>
      </c>
      <c r="P41" s="18">
        <f>frq!C41</f>
        <v>1</v>
      </c>
      <c r="Q41" s="15">
        <f t="shared" si="29"/>
        <v>270.22000000000003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270.22000000000003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238.22000000000003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238.22000000000003</v>
      </c>
      <c r="AT41" s="8">
        <v>0</v>
      </c>
      <c r="AU41" s="8">
        <v>30.76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0</v>
      </c>
      <c r="BM41" s="8">
        <f t="shared" si="22"/>
        <v>30.76</v>
      </c>
      <c r="BN41" s="8">
        <f t="shared" si="23"/>
        <v>0</v>
      </c>
      <c r="BO41" s="8">
        <f t="shared" si="24"/>
        <v>32</v>
      </c>
      <c r="BP41" s="139">
        <f t="shared" si="25"/>
        <v>0</v>
      </c>
      <c r="BQ41" s="139">
        <f t="shared" si="26"/>
        <v>-1.2399999999999984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1030</v>
      </c>
      <c r="G42" s="16">
        <f>'[3]08'!G44</f>
        <v>0</v>
      </c>
      <c r="H42" s="17">
        <f t="shared" si="27"/>
        <v>1350</v>
      </c>
      <c r="I42" s="15">
        <f>'[3]08'!J44</f>
        <v>270.22000000000003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270.22000000000003</v>
      </c>
      <c r="P42" s="18">
        <f>frq!C42</f>
        <v>1</v>
      </c>
      <c r="Q42" s="15">
        <f t="shared" si="29"/>
        <v>270.22000000000003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270.22000000000003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238.22000000000003</v>
      </c>
      <c r="AT42" s="8">
        <v>0</v>
      </c>
      <c r="AU42" s="8">
        <v>30.76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30.76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-1.2399999999999984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1030</v>
      </c>
      <c r="G43" s="16">
        <f>'[3]08'!G45</f>
        <v>0</v>
      </c>
      <c r="H43" s="17">
        <f t="shared" si="27"/>
        <v>1350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24.17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24.17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213.82999999999998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213.82999999999998</v>
      </c>
      <c r="AT43" s="8">
        <v>23.23</v>
      </c>
      <c r="AU43" s="8">
        <v>30.76</v>
      </c>
      <c r="AW43" s="198">
        <v>24.17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24.17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23.23</v>
      </c>
      <c r="BM43" s="8">
        <f t="shared" si="22"/>
        <v>30.76</v>
      </c>
      <c r="BN43" s="8">
        <f t="shared" si="23"/>
        <v>24.17</v>
      </c>
      <c r="BO43" s="8">
        <f t="shared" si="24"/>
        <v>32</v>
      </c>
      <c r="BP43" s="139">
        <f t="shared" si="25"/>
        <v>-0.94000000000000128</v>
      </c>
      <c r="BQ43" s="139">
        <f t="shared" si="26"/>
        <v>-1.2399999999999984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1030</v>
      </c>
      <c r="G44" s="16">
        <f>'[3]08'!G46</f>
        <v>0</v>
      </c>
      <c r="H44" s="17">
        <f t="shared" si="27"/>
        <v>1350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24.17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24.17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213.82999999999998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213.82999999999998</v>
      </c>
      <c r="AT44" s="8">
        <v>23.23</v>
      </c>
      <c r="AU44" s="8">
        <v>30.76</v>
      </c>
      <c r="AW44" s="198">
        <v>24.17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24.17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23.23</v>
      </c>
      <c r="BM44" s="8">
        <f t="shared" si="22"/>
        <v>30.76</v>
      </c>
      <c r="BN44" s="8">
        <f t="shared" si="23"/>
        <v>24.17</v>
      </c>
      <c r="BO44" s="8">
        <f t="shared" si="24"/>
        <v>32</v>
      </c>
      <c r="BP44" s="139">
        <f t="shared" si="25"/>
        <v>-0.94000000000000128</v>
      </c>
      <c r="BQ44" s="139">
        <f t="shared" si="26"/>
        <v>-1.2399999999999984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1030</v>
      </c>
      <c r="G45" s="16">
        <f>'[3]08'!G47</f>
        <v>0</v>
      </c>
      <c r="H45" s="17">
        <f t="shared" si="27"/>
        <v>1350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24.17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24.17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213.82999999999998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213.82999999999998</v>
      </c>
      <c r="AT45" s="8">
        <v>23.23</v>
      </c>
      <c r="AU45" s="8">
        <v>30.76</v>
      </c>
      <c r="AW45" s="198">
        <v>24.17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24.17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23.23</v>
      </c>
      <c r="BM45" s="8">
        <f t="shared" si="22"/>
        <v>30.76</v>
      </c>
      <c r="BN45" s="8">
        <f t="shared" si="23"/>
        <v>24.17</v>
      </c>
      <c r="BO45" s="8">
        <f t="shared" si="24"/>
        <v>32</v>
      </c>
      <c r="BP45" s="139">
        <f t="shared" si="25"/>
        <v>-0.94000000000000128</v>
      </c>
      <c r="BQ45" s="139">
        <f t="shared" si="26"/>
        <v>-1.2399999999999984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1030</v>
      </c>
      <c r="G46" s="16">
        <f>'[3]08'!G48</f>
        <v>0</v>
      </c>
      <c r="H46" s="17">
        <f t="shared" si="27"/>
        <v>1350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24.17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24.17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213.82999999999998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213.82999999999998</v>
      </c>
      <c r="AT46" s="8">
        <v>23.23</v>
      </c>
      <c r="AU46" s="8">
        <v>30.76</v>
      </c>
      <c r="AW46" s="198">
        <v>24.17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24.17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23.23</v>
      </c>
      <c r="BM46" s="8">
        <f t="shared" si="22"/>
        <v>30.76</v>
      </c>
      <c r="BN46" s="8">
        <f t="shared" si="23"/>
        <v>24.17</v>
      </c>
      <c r="BO46" s="8">
        <f t="shared" si="24"/>
        <v>32</v>
      </c>
      <c r="BP46" s="139">
        <f t="shared" si="25"/>
        <v>-0.94000000000000128</v>
      </c>
      <c r="BQ46" s="139">
        <f t="shared" si="26"/>
        <v>-1.2399999999999984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1030</v>
      </c>
      <c r="G47" s="16">
        <f>'[3]08'!G49</f>
        <v>0</v>
      </c>
      <c r="H47" s="17">
        <f t="shared" si="27"/>
        <v>1350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25.52</v>
      </c>
      <c r="AE47" s="8">
        <f t="shared" si="11"/>
        <v>25.52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25.52</v>
      </c>
      <c r="AL47" s="8">
        <f t="shared" si="31"/>
        <v>218.95999999999998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218.95999999999998</v>
      </c>
      <c r="AT47" s="8">
        <v>23.23</v>
      </c>
      <c r="AU47" s="8">
        <v>30.76</v>
      </c>
      <c r="AW47" s="198">
        <v>25.52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25.52</v>
      </c>
      <c r="BD47" s="198">
        <v>25.52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25.52</v>
      </c>
      <c r="BL47" s="8">
        <f t="shared" si="21"/>
        <v>23.23</v>
      </c>
      <c r="BM47" s="8">
        <f t="shared" si="22"/>
        <v>30.76</v>
      </c>
      <c r="BN47" s="8">
        <f t="shared" si="23"/>
        <v>25.52</v>
      </c>
      <c r="BO47" s="8">
        <f t="shared" si="24"/>
        <v>25.52</v>
      </c>
      <c r="BP47" s="139">
        <f t="shared" si="25"/>
        <v>-2.2899999999999991</v>
      </c>
      <c r="BQ47" s="139">
        <f t="shared" si="26"/>
        <v>5.240000000000002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1030</v>
      </c>
      <c r="G48" s="16">
        <f>'[3]08'!G50</f>
        <v>0</v>
      </c>
      <c r="H48" s="17">
        <f t="shared" si="27"/>
        <v>1350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25.52</v>
      </c>
      <c r="AE48" s="8">
        <f t="shared" si="11"/>
        <v>25.52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25.52</v>
      </c>
      <c r="AL48" s="8">
        <f t="shared" si="31"/>
        <v>218.95999999999998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218.95999999999998</v>
      </c>
      <c r="AT48" s="8">
        <v>23.23</v>
      </c>
      <c r="AU48" s="8">
        <v>30.76</v>
      </c>
      <c r="AW48" s="198">
        <v>25.52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25.52</v>
      </c>
      <c r="BD48" s="198">
        <v>25.52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25.52</v>
      </c>
      <c r="BL48" s="8">
        <f t="shared" si="21"/>
        <v>23.23</v>
      </c>
      <c r="BM48" s="8">
        <f t="shared" si="22"/>
        <v>30.76</v>
      </c>
      <c r="BN48" s="8">
        <f t="shared" si="23"/>
        <v>25.52</v>
      </c>
      <c r="BO48" s="8">
        <f t="shared" si="24"/>
        <v>25.52</v>
      </c>
      <c r="BP48" s="139">
        <f t="shared" si="25"/>
        <v>-2.2899999999999991</v>
      </c>
      <c r="BQ48" s="139">
        <f t="shared" si="26"/>
        <v>5.240000000000002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1030</v>
      </c>
      <c r="G49" s="16">
        <f>'[3]08'!G51</f>
        <v>0</v>
      </c>
      <c r="H49" s="17">
        <f t="shared" si="27"/>
        <v>1350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25.52</v>
      </c>
      <c r="AE49" s="8">
        <f t="shared" si="11"/>
        <v>25.52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25.52</v>
      </c>
      <c r="AL49" s="8">
        <f t="shared" si="31"/>
        <v>218.95999999999998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218.95999999999998</v>
      </c>
      <c r="AT49" s="8">
        <v>24.53</v>
      </c>
      <c r="AU49" s="8">
        <v>24.53</v>
      </c>
      <c r="AW49" s="198">
        <v>25.52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25.52</v>
      </c>
      <c r="BD49" s="198">
        <v>25.52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25.52</v>
      </c>
      <c r="BL49" s="8">
        <f t="shared" si="21"/>
        <v>24.53</v>
      </c>
      <c r="BM49" s="8">
        <f t="shared" si="22"/>
        <v>24.53</v>
      </c>
      <c r="BN49" s="8">
        <f t="shared" si="23"/>
        <v>25.52</v>
      </c>
      <c r="BO49" s="8">
        <f t="shared" si="24"/>
        <v>25.52</v>
      </c>
      <c r="BP49" s="139">
        <f t="shared" si="25"/>
        <v>-0.98999999999999844</v>
      </c>
      <c r="BQ49" s="139">
        <f t="shared" si="26"/>
        <v>-0.98999999999999844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1030</v>
      </c>
      <c r="G50" s="16">
        <f>'[3]08'!G52</f>
        <v>0</v>
      </c>
      <c r="H50" s="17">
        <f t="shared" si="27"/>
        <v>1350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25.52</v>
      </c>
      <c r="AE50" s="8">
        <f t="shared" si="11"/>
        <v>25.52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25.52</v>
      </c>
      <c r="AL50" s="8">
        <f t="shared" si="31"/>
        <v>218.95999999999998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218.95999999999998</v>
      </c>
      <c r="AT50" s="8">
        <v>24.53</v>
      </c>
      <c r="AU50" s="8">
        <v>24.53</v>
      </c>
      <c r="AW50" s="198">
        <v>25.52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25.52</v>
      </c>
      <c r="BD50" s="198">
        <v>25.52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25.52</v>
      </c>
      <c r="BL50" s="8">
        <f t="shared" si="21"/>
        <v>24.53</v>
      </c>
      <c r="BM50" s="8">
        <f t="shared" si="22"/>
        <v>24.53</v>
      </c>
      <c r="BN50" s="8">
        <f t="shared" si="23"/>
        <v>25.52</v>
      </c>
      <c r="BO50" s="8">
        <f t="shared" si="24"/>
        <v>25.52</v>
      </c>
      <c r="BP50" s="139">
        <f t="shared" si="25"/>
        <v>-0.98999999999999844</v>
      </c>
      <c r="BQ50" s="139">
        <f t="shared" si="26"/>
        <v>-0.98999999999999844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1010</v>
      </c>
      <c r="G51" s="16">
        <f>'[3]08'!G53</f>
        <v>0</v>
      </c>
      <c r="H51" s="17">
        <f t="shared" si="27"/>
        <v>1330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25.52</v>
      </c>
      <c r="AE51" s="8">
        <f t="shared" si="11"/>
        <v>25.52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25.52</v>
      </c>
      <c r="AL51" s="8">
        <f t="shared" si="31"/>
        <v>218.95999999999998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218.95999999999998</v>
      </c>
      <c r="AT51" s="8">
        <v>24.53</v>
      </c>
      <c r="AU51" s="8">
        <v>24.53</v>
      </c>
      <c r="AW51" s="198">
        <v>25.52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25.52</v>
      </c>
      <c r="BD51" s="198">
        <v>25.52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25.52</v>
      </c>
      <c r="BL51" s="8">
        <f t="shared" si="21"/>
        <v>24.53</v>
      </c>
      <c r="BM51" s="8">
        <f t="shared" si="22"/>
        <v>24.53</v>
      </c>
      <c r="BN51" s="8">
        <f t="shared" si="23"/>
        <v>25.52</v>
      </c>
      <c r="BO51" s="8">
        <f t="shared" si="24"/>
        <v>25.52</v>
      </c>
      <c r="BP51" s="139">
        <f t="shared" si="25"/>
        <v>-0.98999999999999844</v>
      </c>
      <c r="BQ51" s="139">
        <f t="shared" si="26"/>
        <v>-0.98999999999999844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1010</v>
      </c>
      <c r="G52" s="16">
        <f>'[3]08'!G54</f>
        <v>0</v>
      </c>
      <c r="H52" s="17">
        <f t="shared" si="27"/>
        <v>1330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T52" s="8">
        <v>24.53</v>
      </c>
      <c r="AU52" s="8">
        <v>24.53</v>
      </c>
      <c r="AW52" s="198">
        <v>25.52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25.52</v>
      </c>
      <c r="BD52" s="198">
        <v>25.52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25.52</v>
      </c>
      <c r="BL52" s="8">
        <f t="shared" si="21"/>
        <v>24.53</v>
      </c>
      <c r="BM52" s="8">
        <f t="shared" si="22"/>
        <v>24.53</v>
      </c>
      <c r="BN52" s="8">
        <f t="shared" si="23"/>
        <v>25.52</v>
      </c>
      <c r="BO52" s="8">
        <f t="shared" si="24"/>
        <v>25.52</v>
      </c>
      <c r="BP52" s="139">
        <f t="shared" si="25"/>
        <v>-0.98999999999999844</v>
      </c>
      <c r="BQ52" s="139">
        <f t="shared" si="26"/>
        <v>-0.98999999999999844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1010</v>
      </c>
      <c r="G53" s="16">
        <f>'[3]08'!G55</f>
        <v>0</v>
      </c>
      <c r="H53" s="17">
        <f t="shared" si="27"/>
        <v>1330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25.52</v>
      </c>
      <c r="AE53" s="8">
        <f t="shared" si="11"/>
        <v>25.52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25.52</v>
      </c>
      <c r="AL53" s="8">
        <f t="shared" si="31"/>
        <v>218.95999999999998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218.95999999999998</v>
      </c>
      <c r="AT53" s="8">
        <v>24.53</v>
      </c>
      <c r="AU53" s="8">
        <v>24.53</v>
      </c>
      <c r="AW53" s="198">
        <v>25.52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25.52</v>
      </c>
      <c r="BD53" s="198">
        <v>25.52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25.52</v>
      </c>
      <c r="BL53" s="8">
        <f t="shared" si="21"/>
        <v>24.53</v>
      </c>
      <c r="BM53" s="8">
        <f t="shared" si="22"/>
        <v>24.53</v>
      </c>
      <c r="BN53" s="8">
        <f t="shared" si="23"/>
        <v>25.52</v>
      </c>
      <c r="BO53" s="8">
        <f t="shared" si="24"/>
        <v>25.52</v>
      </c>
      <c r="BP53" s="139">
        <f t="shared" si="25"/>
        <v>-0.98999999999999844</v>
      </c>
      <c r="BQ53" s="139">
        <f t="shared" si="26"/>
        <v>-0.98999999999999844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1010</v>
      </c>
      <c r="G54" s="16">
        <f>'[3]08'!G56</f>
        <v>0</v>
      </c>
      <c r="H54" s="17">
        <f t="shared" si="27"/>
        <v>1330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25.52</v>
      </c>
      <c r="AE54" s="8">
        <f t="shared" si="11"/>
        <v>25.52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25.52</v>
      </c>
      <c r="AL54" s="8">
        <f t="shared" si="31"/>
        <v>218.95999999999998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218.95999999999998</v>
      </c>
      <c r="AT54" s="8">
        <v>24.53</v>
      </c>
      <c r="AU54" s="8">
        <v>24.53</v>
      </c>
      <c r="AW54" s="198">
        <v>25.52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25.52</v>
      </c>
      <c r="BD54" s="198">
        <v>25.52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25.52</v>
      </c>
      <c r="BL54" s="8">
        <f t="shared" si="21"/>
        <v>24.53</v>
      </c>
      <c r="BM54" s="8">
        <f t="shared" si="22"/>
        <v>24.53</v>
      </c>
      <c r="BN54" s="8">
        <f t="shared" si="23"/>
        <v>25.52</v>
      </c>
      <c r="BO54" s="8">
        <f t="shared" si="24"/>
        <v>25.52</v>
      </c>
      <c r="BP54" s="139">
        <f t="shared" si="25"/>
        <v>-0.98999999999999844</v>
      </c>
      <c r="BQ54" s="139">
        <f t="shared" si="26"/>
        <v>-0.98999999999999844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1010</v>
      </c>
      <c r="G55" s="16">
        <f>'[3]08'!G57</f>
        <v>0</v>
      </c>
      <c r="H55" s="17">
        <f t="shared" si="27"/>
        <v>1330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1010</v>
      </c>
      <c r="G56" s="16">
        <f>'[3]08'!G58</f>
        <v>0</v>
      </c>
      <c r="H56" s="17">
        <f t="shared" si="27"/>
        <v>1330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1010</v>
      </c>
      <c r="G57" s="16">
        <f>'[3]08'!G59</f>
        <v>0</v>
      </c>
      <c r="H57" s="17">
        <f t="shared" si="27"/>
        <v>1330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1010</v>
      </c>
      <c r="G58" s="16">
        <f>'[3]08'!G60</f>
        <v>0</v>
      </c>
      <c r="H58" s="17">
        <f t="shared" si="27"/>
        <v>1330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1010</v>
      </c>
      <c r="G59" s="16">
        <f>'[3]08'!G61</f>
        <v>0</v>
      </c>
      <c r="H59" s="17">
        <f t="shared" si="27"/>
        <v>1330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1010</v>
      </c>
      <c r="G60" s="16">
        <f>'[3]08'!G62</f>
        <v>0</v>
      </c>
      <c r="H60" s="17">
        <f t="shared" si="27"/>
        <v>1330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1010</v>
      </c>
      <c r="G61" s="16">
        <f>'[3]08'!G63</f>
        <v>0</v>
      </c>
      <c r="H61" s="17">
        <f t="shared" si="27"/>
        <v>1330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1010</v>
      </c>
      <c r="G62" s="16">
        <f>'[3]08'!G64</f>
        <v>0</v>
      </c>
      <c r="H62" s="17">
        <f t="shared" si="27"/>
        <v>1330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1010</v>
      </c>
      <c r="G63" s="16">
        <f>'[3]08'!G65</f>
        <v>0</v>
      </c>
      <c r="H63" s="17">
        <f t="shared" si="27"/>
        <v>1330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1010</v>
      </c>
      <c r="G64" s="16">
        <f>'[3]08'!G66</f>
        <v>0</v>
      </c>
      <c r="H64" s="17">
        <f t="shared" si="27"/>
        <v>1330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T64" s="8">
        <v>24.53</v>
      </c>
      <c r="AU64" s="8">
        <v>24.53</v>
      </c>
      <c r="AW64" s="198">
        <v>25.52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25.52</v>
      </c>
      <c r="BD64" s="198">
        <v>25.52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25.52</v>
      </c>
      <c r="BL64" s="8">
        <f t="shared" si="21"/>
        <v>24.53</v>
      </c>
      <c r="BM64" s="8">
        <f t="shared" si="22"/>
        <v>24.53</v>
      </c>
      <c r="BN64" s="8">
        <f t="shared" si="23"/>
        <v>25.52</v>
      </c>
      <c r="BO64" s="8">
        <f t="shared" si="24"/>
        <v>25.52</v>
      </c>
      <c r="BP64" s="139">
        <f t="shared" si="25"/>
        <v>-0.98999999999999844</v>
      </c>
      <c r="BQ64" s="139">
        <f t="shared" si="26"/>
        <v>-0.98999999999999844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1010</v>
      </c>
      <c r="G65" s="16">
        <f>'[3]08'!G67</f>
        <v>0</v>
      </c>
      <c r="H65" s="17">
        <f t="shared" si="27"/>
        <v>1330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T65" s="8">
        <v>24.53</v>
      </c>
      <c r="AU65" s="8">
        <v>24.53</v>
      </c>
      <c r="AW65" s="198">
        <v>25.52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25.52</v>
      </c>
      <c r="BD65" s="198">
        <v>25.52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25.52</v>
      </c>
      <c r="BL65" s="8">
        <f t="shared" si="21"/>
        <v>24.53</v>
      </c>
      <c r="BM65" s="8">
        <f t="shared" si="22"/>
        <v>24.53</v>
      </c>
      <c r="BN65" s="8">
        <f t="shared" si="23"/>
        <v>25.52</v>
      </c>
      <c r="BO65" s="8">
        <f t="shared" si="24"/>
        <v>25.52</v>
      </c>
      <c r="BP65" s="139">
        <f t="shared" si="25"/>
        <v>-0.98999999999999844</v>
      </c>
      <c r="BQ65" s="139">
        <f t="shared" si="26"/>
        <v>-0.98999999999999844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1010</v>
      </c>
      <c r="G66" s="16">
        <f>'[3]08'!G68</f>
        <v>0</v>
      </c>
      <c r="H66" s="17">
        <f t="shared" si="27"/>
        <v>1330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25.52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25.52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218.95999999999998</v>
      </c>
      <c r="AT66" s="8">
        <v>24.53</v>
      </c>
      <c r="AU66" s="8">
        <v>24.53</v>
      </c>
      <c r="AW66" s="198">
        <v>25.52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25.52</v>
      </c>
      <c r="BD66" s="198">
        <v>25.52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25.52</v>
      </c>
      <c r="BL66" s="8">
        <f t="shared" si="21"/>
        <v>24.53</v>
      </c>
      <c r="BM66" s="8">
        <f t="shared" si="22"/>
        <v>24.53</v>
      </c>
      <c r="BN66" s="8">
        <f t="shared" si="23"/>
        <v>25.52</v>
      </c>
      <c r="BO66" s="8">
        <f t="shared" si="24"/>
        <v>25.52</v>
      </c>
      <c r="BP66" s="139">
        <f t="shared" si="25"/>
        <v>-0.98999999999999844</v>
      </c>
      <c r="BQ66" s="139">
        <f t="shared" si="26"/>
        <v>-0.98999999999999844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1010</v>
      </c>
      <c r="G67" s="16">
        <f>'[3]08'!G69</f>
        <v>0</v>
      </c>
      <c r="H67" s="17">
        <f t="shared" si="27"/>
        <v>1330</v>
      </c>
      <c r="I67" s="15">
        <f>'[3]08'!J69</f>
        <v>270.22000000000003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270.22000000000003</v>
      </c>
      <c r="P67" s="18">
        <f>frq!C67</f>
        <v>1</v>
      </c>
      <c r="Q67" s="15">
        <f t="shared" si="33"/>
        <v>270.22000000000003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270.22000000000003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238.22000000000003</v>
      </c>
      <c r="AT67" s="8">
        <v>0</v>
      </c>
      <c r="AU67" s="8">
        <v>30.76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0</v>
      </c>
      <c r="BM67" s="8">
        <f t="shared" si="22"/>
        <v>30.76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-1.2399999999999984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1010</v>
      </c>
      <c r="G68" s="16">
        <f>'[3]08'!G70</f>
        <v>0</v>
      </c>
      <c r="H68" s="17">
        <f t="shared" si="27"/>
        <v>1330</v>
      </c>
      <c r="I68" s="15">
        <f>'[3]08'!J70</f>
        <v>270.22000000000003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270.22000000000003</v>
      </c>
      <c r="P68" s="18">
        <f>frq!C68</f>
        <v>1</v>
      </c>
      <c r="Q68" s="15">
        <f t="shared" si="33"/>
        <v>270.22000000000003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270.22000000000003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T68" s="8">
        <v>0</v>
      </c>
      <c r="AU68" s="8">
        <v>30.76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30.76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1010</v>
      </c>
      <c r="G69" s="16">
        <f>'[3]08'!G71</f>
        <v>0</v>
      </c>
      <c r="H69" s="17">
        <f t="shared" ref="H69:H98" si="59">SUM(B69:G69)</f>
        <v>1330</v>
      </c>
      <c r="I69" s="15">
        <f>'[3]08'!J71</f>
        <v>270.22000000000003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270.22000000000003</v>
      </c>
      <c r="P69" s="18">
        <f>frq!C69</f>
        <v>1</v>
      </c>
      <c r="Q69" s="15">
        <f t="shared" si="33"/>
        <v>270.22000000000003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0</v>
      </c>
      <c r="AU69" s="8">
        <v>30.76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30.76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-1.2399999999999984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1010</v>
      </c>
      <c r="G70" s="16">
        <f>'[3]08'!G72</f>
        <v>0</v>
      </c>
      <c r="H70" s="17">
        <f t="shared" si="59"/>
        <v>1330</v>
      </c>
      <c r="I70" s="15">
        <f>'[3]08'!J72</f>
        <v>274.22000000000003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274.22000000000003</v>
      </c>
      <c r="P70" s="18">
        <f>frq!C70</f>
        <v>1</v>
      </c>
      <c r="Q70" s="15">
        <f t="shared" si="33"/>
        <v>274.22000000000003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274.22000000000003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242.22000000000003</v>
      </c>
      <c r="AT70" s="8">
        <v>0</v>
      </c>
      <c r="AU70" s="8">
        <v>30.76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30.76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-1.2399999999999984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1010</v>
      </c>
      <c r="G71" s="16">
        <f>'[3]08'!G73</f>
        <v>0</v>
      </c>
      <c r="H71" s="17">
        <f t="shared" si="59"/>
        <v>1330</v>
      </c>
      <c r="I71" s="15">
        <f>'[3]08'!J73</f>
        <v>310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29.8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29.8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-1.1999999999999993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1010</v>
      </c>
      <c r="G72" s="16">
        <f>'[3]08'!G74</f>
        <v>0</v>
      </c>
      <c r="H72" s="17">
        <f t="shared" si="59"/>
        <v>1330</v>
      </c>
      <c r="I72" s="15">
        <f>'[3]08'!J74</f>
        <v>310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29.8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29.8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-1.1999999999999993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1010</v>
      </c>
      <c r="G73" s="16">
        <f>'[3]08'!G75</f>
        <v>0</v>
      </c>
      <c r="H73" s="17">
        <f t="shared" si="59"/>
        <v>1330</v>
      </c>
      <c r="I73" s="15">
        <f>'[3]08'!J75</f>
        <v>310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29.8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29.8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-1.1999999999999993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1010</v>
      </c>
      <c r="G74" s="16">
        <f>'[3]08'!G76</f>
        <v>0</v>
      </c>
      <c r="H74" s="17">
        <f t="shared" si="59"/>
        <v>1330</v>
      </c>
      <c r="I74" s="15">
        <f>'[3]08'!J76</f>
        <v>310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29.8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29.8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-1.1999999999999993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1030</v>
      </c>
      <c r="G75" s="16">
        <f>'[3]08'!G77</f>
        <v>0</v>
      </c>
      <c r="H75" s="17">
        <f t="shared" si="59"/>
        <v>1350</v>
      </c>
      <c r="I75" s="15">
        <f>'[3]08'!J77</f>
        <v>315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30.28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30.28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-1.2199999999999989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1030</v>
      </c>
      <c r="G76" s="16">
        <f>'[3]08'!G78</f>
        <v>0</v>
      </c>
      <c r="H76" s="17">
        <f t="shared" si="59"/>
        <v>1350</v>
      </c>
      <c r="I76" s="15">
        <f>'[3]08'!J78</f>
        <v>315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30.28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30.28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-1.2199999999999989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1030</v>
      </c>
      <c r="G77" s="16">
        <f>'[3]08'!G79</f>
        <v>0</v>
      </c>
      <c r="H77" s="17">
        <f t="shared" si="59"/>
        <v>1350</v>
      </c>
      <c r="I77" s="15">
        <f>'[3]08'!J79</f>
        <v>315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30.28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30.28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-1.2199999999999989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1030</v>
      </c>
      <c r="G78" s="16">
        <f>'[3]08'!G80</f>
        <v>0</v>
      </c>
      <c r="H78" s="17">
        <f t="shared" si="59"/>
        <v>1350</v>
      </c>
      <c r="I78" s="15">
        <f>'[3]08'!J80</f>
        <v>315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30.28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30.28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-1.2199999999999989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1030</v>
      </c>
      <c r="G79" s="16">
        <f>'[3]08'!G81</f>
        <v>0</v>
      </c>
      <c r="H79" s="17">
        <f t="shared" si="59"/>
        <v>1350</v>
      </c>
      <c r="I79" s="15">
        <f>'[3]08'!J81</f>
        <v>270.22000000000003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270.22000000000003</v>
      </c>
      <c r="P79" s="18">
        <f>frq!C79</f>
        <v>1</v>
      </c>
      <c r="Q79" s="15">
        <f t="shared" si="33"/>
        <v>270.22000000000003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238.22000000000003</v>
      </c>
      <c r="AT79" s="8">
        <v>0</v>
      </c>
      <c r="AU79" s="8">
        <v>30.76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30.76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-1.2399999999999984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1030</v>
      </c>
      <c r="G80" s="16">
        <f>'[3]08'!G82</f>
        <v>0</v>
      </c>
      <c r="H80" s="17">
        <f t="shared" si="59"/>
        <v>1350</v>
      </c>
      <c r="I80" s="15">
        <f>'[3]08'!J82</f>
        <v>270.22000000000003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270.22000000000003</v>
      </c>
      <c r="P80" s="18">
        <f>frq!C80</f>
        <v>1</v>
      </c>
      <c r="Q80" s="15">
        <f t="shared" si="33"/>
        <v>270.22000000000003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238.22000000000003</v>
      </c>
      <c r="AT80" s="8">
        <v>0</v>
      </c>
      <c r="AU80" s="8">
        <v>30.76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30.76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-1.2399999999999984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1030</v>
      </c>
      <c r="G81" s="16">
        <f>'[3]08'!G83</f>
        <v>0</v>
      </c>
      <c r="H81" s="17">
        <f t="shared" si="59"/>
        <v>1350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24.17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213.82999999999998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213.82999999999998</v>
      </c>
      <c r="AT81" s="8">
        <v>0</v>
      </c>
      <c r="AU81" s="8">
        <v>30.76</v>
      </c>
      <c r="AW81" s="198">
        <v>24.17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24.17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30.76</v>
      </c>
      <c r="BN81" s="8">
        <f t="shared" si="55"/>
        <v>24.17</v>
      </c>
      <c r="BO81" s="8">
        <f t="shared" si="56"/>
        <v>32</v>
      </c>
      <c r="BP81" s="139">
        <f t="shared" si="57"/>
        <v>-24.17</v>
      </c>
      <c r="BQ81" s="139">
        <f t="shared" si="58"/>
        <v>-1.2399999999999984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1030</v>
      </c>
      <c r="G82" s="16">
        <f>'[3]08'!G84</f>
        <v>0</v>
      </c>
      <c r="H82" s="17">
        <f t="shared" si="59"/>
        <v>1350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24.17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213.82999999999998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213.82999999999998</v>
      </c>
      <c r="AT82" s="8">
        <v>0</v>
      </c>
      <c r="AU82" s="8">
        <v>30.76</v>
      </c>
      <c r="AW82" s="198">
        <v>24.17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24.17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30.76</v>
      </c>
      <c r="BN82" s="8">
        <f t="shared" si="55"/>
        <v>24.17</v>
      </c>
      <c r="BO82" s="8">
        <f t="shared" si="56"/>
        <v>32</v>
      </c>
      <c r="BP82" s="139">
        <f t="shared" si="57"/>
        <v>-24.17</v>
      </c>
      <c r="BQ82" s="139">
        <f t="shared" si="58"/>
        <v>-1.2399999999999984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1030</v>
      </c>
      <c r="G83" s="16">
        <f>'[3]08'!G85</f>
        <v>0</v>
      </c>
      <c r="H83" s="17">
        <f t="shared" si="59"/>
        <v>1350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T83" s="8">
        <v>25.4</v>
      </c>
      <c r="AU83" s="8">
        <v>30.76</v>
      </c>
      <c r="AW83" s="198">
        <v>26.42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26.42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25.4</v>
      </c>
      <c r="BM83" s="8">
        <f t="shared" si="54"/>
        <v>30.76</v>
      </c>
      <c r="BN83" s="8">
        <f t="shared" si="55"/>
        <v>26.42</v>
      </c>
      <c r="BO83" s="8">
        <f t="shared" si="56"/>
        <v>32</v>
      </c>
      <c r="BP83" s="139">
        <f t="shared" si="57"/>
        <v>-1.0200000000000031</v>
      </c>
      <c r="BQ83" s="139">
        <f t="shared" si="58"/>
        <v>-1.2399999999999984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1030</v>
      </c>
      <c r="G84" s="16">
        <f>'[3]08'!G86</f>
        <v>0</v>
      </c>
      <c r="H84" s="17">
        <f t="shared" si="59"/>
        <v>1350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T84" s="8">
        <v>25.4</v>
      </c>
      <c r="AU84" s="8">
        <v>30.76</v>
      </c>
      <c r="AW84" s="198">
        <v>26.42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26.42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25.4</v>
      </c>
      <c r="BM84" s="8">
        <f t="shared" si="54"/>
        <v>30.76</v>
      </c>
      <c r="BN84" s="8">
        <f t="shared" si="55"/>
        <v>26.42</v>
      </c>
      <c r="BO84" s="8">
        <f t="shared" si="56"/>
        <v>32</v>
      </c>
      <c r="BP84" s="139">
        <f t="shared" si="57"/>
        <v>-1.0200000000000031</v>
      </c>
      <c r="BQ84" s="139">
        <f t="shared" si="58"/>
        <v>-1.2399999999999984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1030</v>
      </c>
      <c r="G85" s="16">
        <f>'[3]08'!G87</f>
        <v>0</v>
      </c>
      <c r="H85" s="17">
        <f t="shared" si="59"/>
        <v>1350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25.95</v>
      </c>
      <c r="AU85" s="8">
        <v>25.95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25.95</v>
      </c>
      <c r="BM85" s="8">
        <f t="shared" si="54"/>
        <v>25.95</v>
      </c>
      <c r="BN85" s="8">
        <f t="shared" si="55"/>
        <v>26.99</v>
      </c>
      <c r="BO85" s="8">
        <f t="shared" si="56"/>
        <v>26.99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1030</v>
      </c>
      <c r="G86" s="16">
        <f>'[3]08'!G88</f>
        <v>0</v>
      </c>
      <c r="H86" s="17">
        <f t="shared" si="59"/>
        <v>1350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25.95</v>
      </c>
      <c r="AU86" s="8">
        <v>25.95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25.95</v>
      </c>
      <c r="BM86" s="8">
        <f t="shared" si="54"/>
        <v>25.95</v>
      </c>
      <c r="BN86" s="8">
        <f t="shared" si="55"/>
        <v>26.99</v>
      </c>
      <c r="BO86" s="8">
        <f t="shared" si="56"/>
        <v>26.99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1030</v>
      </c>
      <c r="G87" s="16">
        <f>'[3]08'!G89</f>
        <v>0</v>
      </c>
      <c r="H87" s="17">
        <f t="shared" si="59"/>
        <v>1350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25.95</v>
      </c>
      <c r="AU87" s="8">
        <v>25.95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25.95</v>
      </c>
      <c r="BM87" s="8">
        <f t="shared" si="54"/>
        <v>25.95</v>
      </c>
      <c r="BN87" s="8">
        <f t="shared" si="55"/>
        <v>26.99</v>
      </c>
      <c r="BO87" s="8">
        <f t="shared" si="56"/>
        <v>26.99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1030</v>
      </c>
      <c r="G88" s="16">
        <f>'[3]08'!G90</f>
        <v>0</v>
      </c>
      <c r="H88" s="17">
        <f t="shared" si="59"/>
        <v>1350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25.95</v>
      </c>
      <c r="AU88" s="8">
        <v>25.95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25.95</v>
      </c>
      <c r="BM88" s="8">
        <f t="shared" si="54"/>
        <v>25.95</v>
      </c>
      <c r="BN88" s="8">
        <f t="shared" si="55"/>
        <v>26.99</v>
      </c>
      <c r="BO88" s="8">
        <f t="shared" si="56"/>
        <v>26.99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1030</v>
      </c>
      <c r="G89" s="16">
        <f>'[3]08'!G91</f>
        <v>0</v>
      </c>
      <c r="H89" s="17">
        <f t="shared" si="59"/>
        <v>1350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1030</v>
      </c>
      <c r="G90" s="16">
        <f>'[3]08'!G92</f>
        <v>0</v>
      </c>
      <c r="H90" s="17">
        <f t="shared" si="59"/>
        <v>1350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1030</v>
      </c>
      <c r="G91" s="16">
        <f>'[3]08'!G93</f>
        <v>0</v>
      </c>
      <c r="H91" s="17">
        <f t="shared" si="59"/>
        <v>1350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1030</v>
      </c>
      <c r="G92" s="16">
        <f>'[3]08'!G94</f>
        <v>0</v>
      </c>
      <c r="H92" s="17">
        <f t="shared" si="59"/>
        <v>1350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1030</v>
      </c>
      <c r="G93" s="16">
        <f>'[3]08'!G95</f>
        <v>0</v>
      </c>
      <c r="H93" s="17">
        <f t="shared" si="59"/>
        <v>1350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1030</v>
      </c>
      <c r="G94" s="16">
        <f>'[3]08'!G96</f>
        <v>0</v>
      </c>
      <c r="H94" s="17">
        <f t="shared" si="59"/>
        <v>1350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1030</v>
      </c>
      <c r="G95" s="16">
        <f>'[3]08'!G97</f>
        <v>0</v>
      </c>
      <c r="H95" s="17">
        <f t="shared" si="59"/>
        <v>1350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1030</v>
      </c>
      <c r="G96" s="16">
        <f>'[3]08'!G98</f>
        <v>0</v>
      </c>
      <c r="H96" s="17">
        <f t="shared" si="59"/>
        <v>1350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1030</v>
      </c>
      <c r="G97" s="16">
        <f>'[3]08'!G99</f>
        <v>0</v>
      </c>
      <c r="H97" s="17">
        <f t="shared" si="59"/>
        <v>1350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1030</v>
      </c>
      <c r="G98" s="16">
        <f>'[3]08'!G100</f>
        <v>0</v>
      </c>
      <c r="H98" s="17">
        <f t="shared" si="59"/>
        <v>1350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6.5669899999999997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6.5669899999999997</v>
      </c>
      <c r="P99" s="15">
        <f t="shared" si="62"/>
        <v>2.4E-2</v>
      </c>
      <c r="Q99" s="15">
        <f t="shared" si="62"/>
        <v>6.5669899999999997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6.5669899999999997</v>
      </c>
      <c r="X99" s="15">
        <f t="shared" si="62"/>
        <v>0.45896000000000003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0.45896000000000003</v>
      </c>
      <c r="AE99" s="15">
        <f t="shared" si="62"/>
        <v>0.67999499999999924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0.67999499999999924</v>
      </c>
      <c r="AL99" s="15">
        <f t="shared" si="62"/>
        <v>5.4280350000000013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5.4280350000000013</v>
      </c>
      <c r="AS99" s="15">
        <f t="shared" si="62"/>
        <v>0</v>
      </c>
      <c r="AT99" s="15">
        <f t="shared" si="62"/>
        <v>0.42897500000000033</v>
      </c>
      <c r="AU99" s="15">
        <f t="shared" si="62"/>
        <v>0.65682999999999969</v>
      </c>
      <c r="AV99" s="15">
        <f t="shared" si="62"/>
        <v>0</v>
      </c>
      <c r="AW99" s="15">
        <f t="shared" si="62"/>
        <v>0.45896000000000003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0.45896000000000003</v>
      </c>
      <c r="BD99" s="15">
        <f t="shared" si="62"/>
        <v>0.67999499999999924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0.67999499999999924</v>
      </c>
      <c r="BK99" s="15"/>
      <c r="BL99" s="15">
        <f t="shared" si="63"/>
        <v>0.42897500000000033</v>
      </c>
      <c r="BM99" s="15">
        <f t="shared" si="63"/>
        <v>0.65682999999999969</v>
      </c>
      <c r="BN99" s="15">
        <f t="shared" si="63"/>
        <v>0.45896000000000003</v>
      </c>
      <c r="BO99" s="15">
        <f t="shared" si="63"/>
        <v>0.67999499999999924</v>
      </c>
      <c r="BP99" s="15">
        <f t="shared" si="63"/>
        <v>-2.9984999999999963E-2</v>
      </c>
      <c r="BQ99" s="15">
        <f t="shared" si="63"/>
        <v>-2.3164999999999929E-2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37.6</v>
      </c>
      <c r="E3">
        <f>GT!N3</f>
        <v>0</v>
      </c>
      <c r="F3">
        <f>B3+C3</f>
        <v>60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37.6</v>
      </c>
      <c r="E4">
        <f>GT!N4</f>
        <v>0</v>
      </c>
      <c r="F4">
        <f t="shared" ref="F4:F67" si="4">B4+C4</f>
        <v>60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28</v>
      </c>
      <c r="F5">
        <f t="shared" si="4"/>
        <v>60</v>
      </c>
      <c r="G5">
        <f t="shared" si="5"/>
        <v>27.6</v>
      </c>
      <c r="H5" s="112"/>
      <c r="I5">
        <f>BRPL_EOD!AA5+BRPL_EOD!AB5</f>
        <v>11.57</v>
      </c>
      <c r="J5">
        <f>BYPL_EOD!AA5+BYPL_EOD!AB5</f>
        <v>6.34</v>
      </c>
      <c r="K5">
        <f>MES_EOD!AA5+MES_EOD!AB5</f>
        <v>0</v>
      </c>
      <c r="L5">
        <f>NDMC_EOD!AA5+NDMC_EOD!AB5</f>
        <v>1.49</v>
      </c>
      <c r="M5">
        <f>TPDDL_EOD!AA5+TPDDL_EOD!AB5</f>
        <v>8.27</v>
      </c>
      <c r="N5">
        <f t="shared" si="0"/>
        <v>27.669999999999998</v>
      </c>
      <c r="O5" s="112">
        <f t="shared" si="1"/>
        <v>-6.9999999999996732E-2</v>
      </c>
      <c r="P5">
        <v>11.540730032526204</v>
      </c>
      <c r="Q5">
        <v>6.3239609685580058</v>
      </c>
      <c r="R5">
        <v>0</v>
      </c>
      <c r="S5">
        <v>1.4862305746295628</v>
      </c>
      <c r="T5">
        <v>8.2490784242862318</v>
      </c>
      <c r="U5" s="114">
        <f t="shared" si="2"/>
        <v>27.600000000000005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28</v>
      </c>
      <c r="F6">
        <f t="shared" si="4"/>
        <v>60</v>
      </c>
      <c r="G6">
        <f t="shared" si="5"/>
        <v>27.6</v>
      </c>
      <c r="H6" s="112"/>
      <c r="I6">
        <f>BRPL_EOD!AA6+BRPL_EOD!AB6</f>
        <v>11.57</v>
      </c>
      <c r="J6">
        <f>BYPL_EOD!AA6+BYPL_EOD!AB6</f>
        <v>6.34</v>
      </c>
      <c r="K6">
        <f>MES_EOD!AA6+MES_EOD!AB6</f>
        <v>0</v>
      </c>
      <c r="L6">
        <f>NDMC_EOD!AA6+NDMC_EOD!AB6</f>
        <v>1.49</v>
      </c>
      <c r="M6">
        <f>TPDDL_EOD!AA6+TPDDL_EOD!AB6</f>
        <v>8.27</v>
      </c>
      <c r="N6">
        <f t="shared" si="0"/>
        <v>27.669999999999998</v>
      </c>
      <c r="O6" s="112">
        <f t="shared" si="1"/>
        <v>-6.9999999999996732E-2</v>
      </c>
      <c r="P6">
        <v>11.540730032526204</v>
      </c>
      <c r="Q6">
        <v>6.3239609685580058</v>
      </c>
      <c r="R6">
        <v>0</v>
      </c>
      <c r="S6">
        <v>1.4862305746295628</v>
      </c>
      <c r="T6">
        <v>8.2490784242862318</v>
      </c>
      <c r="U6" s="114">
        <f t="shared" si="2"/>
        <v>27.600000000000005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28</v>
      </c>
      <c r="F7">
        <f t="shared" si="4"/>
        <v>60</v>
      </c>
      <c r="G7">
        <f t="shared" si="5"/>
        <v>27.6</v>
      </c>
      <c r="H7" s="112"/>
      <c r="I7">
        <f>BRPL_EOD!AA7+BRPL_EOD!AB7</f>
        <v>11.57</v>
      </c>
      <c r="J7">
        <f>BYPL_EOD!AA7+BYPL_EOD!AB7</f>
        <v>6.34</v>
      </c>
      <c r="K7">
        <f>MES_EOD!AA7+MES_EOD!AB7</f>
        <v>0</v>
      </c>
      <c r="L7">
        <f>NDMC_EOD!AA7+NDMC_EOD!AB7</f>
        <v>1.49</v>
      </c>
      <c r="M7">
        <f>TPDDL_EOD!AA7+TPDDL_EOD!AB7</f>
        <v>8.27</v>
      </c>
      <c r="N7">
        <f t="shared" si="0"/>
        <v>27.669999999999998</v>
      </c>
      <c r="O7" s="112">
        <f t="shared" si="1"/>
        <v>-6.9999999999996732E-2</v>
      </c>
      <c r="P7">
        <v>11.540730032526204</v>
      </c>
      <c r="Q7">
        <v>6.3239609685580058</v>
      </c>
      <c r="R7">
        <v>0</v>
      </c>
      <c r="S7">
        <v>1.4862305746295628</v>
      </c>
      <c r="T7">
        <v>8.2490784242862318</v>
      </c>
      <c r="U7" s="114">
        <f t="shared" si="2"/>
        <v>27.600000000000005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28</v>
      </c>
      <c r="F8">
        <f t="shared" si="4"/>
        <v>60</v>
      </c>
      <c r="G8">
        <f t="shared" si="5"/>
        <v>27.6</v>
      </c>
      <c r="H8" s="112"/>
      <c r="I8">
        <f>BRPL_EOD!AA8+BRPL_EOD!AB8</f>
        <v>11.57</v>
      </c>
      <c r="J8">
        <f>BYPL_EOD!AA8+BYPL_EOD!AB8</f>
        <v>6.34</v>
      </c>
      <c r="K8">
        <f>MES_EOD!AA8+MES_EOD!AB8</f>
        <v>0</v>
      </c>
      <c r="L8">
        <f>NDMC_EOD!AA8+NDMC_EOD!AB8</f>
        <v>1.49</v>
      </c>
      <c r="M8">
        <f>TPDDL_EOD!AA8+TPDDL_EOD!AB8</f>
        <v>8.27</v>
      </c>
      <c r="N8">
        <f t="shared" si="0"/>
        <v>27.669999999999998</v>
      </c>
      <c r="O8" s="112">
        <f t="shared" si="1"/>
        <v>-6.9999999999996732E-2</v>
      </c>
      <c r="P8">
        <v>11.540730032526204</v>
      </c>
      <c r="Q8">
        <v>6.3239609685580058</v>
      </c>
      <c r="R8">
        <v>0</v>
      </c>
      <c r="S8">
        <v>1.4862305746295628</v>
      </c>
      <c r="T8">
        <v>8.2490784242862318</v>
      </c>
      <c r="U8" s="114">
        <f t="shared" si="2"/>
        <v>27.600000000000005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28</v>
      </c>
      <c r="F9">
        <f t="shared" si="4"/>
        <v>60</v>
      </c>
      <c r="G9">
        <f t="shared" si="5"/>
        <v>27.6</v>
      </c>
      <c r="H9" s="112"/>
      <c r="I9">
        <f>BRPL_EOD!AA9+BRPL_EOD!AB9</f>
        <v>11.57</v>
      </c>
      <c r="J9">
        <f>BYPL_EOD!AA9+BYPL_EOD!AB9</f>
        <v>6.34</v>
      </c>
      <c r="K9">
        <f>MES_EOD!AA9+MES_EOD!AB9</f>
        <v>0</v>
      </c>
      <c r="L9">
        <f>NDMC_EOD!AA9+NDMC_EOD!AB9</f>
        <v>1.49</v>
      </c>
      <c r="M9">
        <f>TPDDL_EOD!AA9+TPDDL_EOD!AB9</f>
        <v>8.27</v>
      </c>
      <c r="N9">
        <f t="shared" si="0"/>
        <v>27.669999999999998</v>
      </c>
      <c r="O9" s="112">
        <f t="shared" si="1"/>
        <v>-6.9999999999996732E-2</v>
      </c>
      <c r="P9">
        <v>11.540730032526204</v>
      </c>
      <c r="Q9">
        <v>6.3239609685580058</v>
      </c>
      <c r="R9">
        <v>0</v>
      </c>
      <c r="S9">
        <v>1.4862305746295628</v>
      </c>
      <c r="T9">
        <v>8.2490784242862318</v>
      </c>
      <c r="U9" s="114">
        <f t="shared" si="2"/>
        <v>27.600000000000005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28</v>
      </c>
      <c r="F10">
        <f t="shared" si="4"/>
        <v>60</v>
      </c>
      <c r="G10">
        <f t="shared" si="5"/>
        <v>27.6</v>
      </c>
      <c r="H10" s="112"/>
      <c r="I10">
        <f>BRPL_EOD!AA10+BRPL_EOD!AB10</f>
        <v>11.57</v>
      </c>
      <c r="J10">
        <f>BYPL_EOD!AA10+BYPL_EOD!AB10</f>
        <v>6.34</v>
      </c>
      <c r="K10">
        <f>MES_EOD!AA10+MES_EOD!AB10</f>
        <v>0</v>
      </c>
      <c r="L10">
        <f>NDMC_EOD!AA10+NDMC_EOD!AB10</f>
        <v>1.49</v>
      </c>
      <c r="M10">
        <f>TPDDL_EOD!AA10+TPDDL_EOD!AB10</f>
        <v>8.27</v>
      </c>
      <c r="N10">
        <f t="shared" si="0"/>
        <v>27.669999999999998</v>
      </c>
      <c r="O10" s="112">
        <f t="shared" si="1"/>
        <v>-6.9999999999996732E-2</v>
      </c>
      <c r="P10">
        <v>11.540730032526204</v>
      </c>
      <c r="Q10">
        <v>6.3239609685580058</v>
      </c>
      <c r="R10">
        <v>0</v>
      </c>
      <c r="S10">
        <v>1.4862305746295628</v>
      </c>
      <c r="T10">
        <v>8.2490784242862318</v>
      </c>
      <c r="U10" s="114">
        <f t="shared" si="2"/>
        <v>27.600000000000005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28</v>
      </c>
      <c r="F11">
        <f t="shared" si="4"/>
        <v>60</v>
      </c>
      <c r="G11">
        <f t="shared" si="5"/>
        <v>27.6</v>
      </c>
      <c r="H11" s="112"/>
      <c r="I11">
        <f>BRPL_EOD!AA11+BRPL_EOD!AB11</f>
        <v>11.57</v>
      </c>
      <c r="J11">
        <f>BYPL_EOD!AA11+BYPL_EOD!AB11</f>
        <v>6.34</v>
      </c>
      <c r="K11">
        <f>MES_EOD!AA11+MES_EOD!AB11</f>
        <v>0</v>
      </c>
      <c r="L11">
        <f>NDMC_EOD!AA11+NDMC_EOD!AB11</f>
        <v>1.49</v>
      </c>
      <c r="M11">
        <f>TPDDL_EOD!AA11+TPDDL_EOD!AB11</f>
        <v>8.27</v>
      </c>
      <c r="N11">
        <f t="shared" si="0"/>
        <v>27.669999999999998</v>
      </c>
      <c r="O11" s="112">
        <f t="shared" si="1"/>
        <v>-6.9999999999996732E-2</v>
      </c>
      <c r="P11">
        <v>11.540730032526204</v>
      </c>
      <c r="Q11">
        <v>6.3239609685580058</v>
      </c>
      <c r="R11">
        <v>0</v>
      </c>
      <c r="S11">
        <v>1.4862305746295628</v>
      </c>
      <c r="T11">
        <v>8.2490784242862318</v>
      </c>
      <c r="U11" s="114">
        <f t="shared" si="2"/>
        <v>27.600000000000005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28</v>
      </c>
      <c r="F12">
        <f t="shared" si="4"/>
        <v>60</v>
      </c>
      <c r="G12">
        <f t="shared" si="5"/>
        <v>27.6</v>
      </c>
      <c r="H12" s="112"/>
      <c r="I12">
        <f>BRPL_EOD!AA12+BRPL_EOD!AB12</f>
        <v>11.57</v>
      </c>
      <c r="J12">
        <f>BYPL_EOD!AA12+BYPL_EOD!AB12</f>
        <v>6.34</v>
      </c>
      <c r="K12">
        <f>MES_EOD!AA12+MES_EOD!AB12</f>
        <v>0</v>
      </c>
      <c r="L12">
        <f>NDMC_EOD!AA12+NDMC_EOD!AB12</f>
        <v>1.49</v>
      </c>
      <c r="M12">
        <f>TPDDL_EOD!AA12+TPDDL_EOD!AB12</f>
        <v>8.27</v>
      </c>
      <c r="N12">
        <f t="shared" si="0"/>
        <v>27.669999999999998</v>
      </c>
      <c r="O12" s="112">
        <f t="shared" si="1"/>
        <v>-6.9999999999996732E-2</v>
      </c>
      <c r="P12">
        <v>11.540730032526204</v>
      </c>
      <c r="Q12">
        <v>6.3239609685580058</v>
      </c>
      <c r="R12">
        <v>0</v>
      </c>
      <c r="S12">
        <v>1.4862305746295628</v>
      </c>
      <c r="T12">
        <v>8.2490784242862318</v>
      </c>
      <c r="U12" s="114">
        <f t="shared" si="2"/>
        <v>27.600000000000005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28</v>
      </c>
      <c r="F13">
        <f t="shared" si="4"/>
        <v>60</v>
      </c>
      <c r="G13">
        <f t="shared" si="5"/>
        <v>27.6</v>
      </c>
      <c r="H13" s="112"/>
      <c r="I13">
        <f>BRPL_EOD!AA13+BRPL_EOD!AB13</f>
        <v>11.57</v>
      </c>
      <c r="J13">
        <f>BYPL_EOD!AA13+BYPL_EOD!AB13</f>
        <v>6.34</v>
      </c>
      <c r="K13">
        <f>MES_EOD!AA13+MES_EOD!AB13</f>
        <v>0</v>
      </c>
      <c r="L13">
        <f>NDMC_EOD!AA13+NDMC_EOD!AB13</f>
        <v>1.49</v>
      </c>
      <c r="M13">
        <f>TPDDL_EOD!AA13+TPDDL_EOD!AB13</f>
        <v>8.27</v>
      </c>
      <c r="N13">
        <f t="shared" si="0"/>
        <v>27.669999999999998</v>
      </c>
      <c r="O13" s="112">
        <f t="shared" si="1"/>
        <v>-6.9999999999996732E-2</v>
      </c>
      <c r="P13">
        <v>11.540730032526204</v>
      </c>
      <c r="Q13">
        <v>6.3239609685580058</v>
      </c>
      <c r="R13">
        <v>0</v>
      </c>
      <c r="S13">
        <v>1.4862305746295628</v>
      </c>
      <c r="T13">
        <v>8.2490784242862318</v>
      </c>
      <c r="U13" s="114">
        <f t="shared" si="2"/>
        <v>27.600000000000005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28</v>
      </c>
      <c r="F14">
        <f t="shared" si="4"/>
        <v>60</v>
      </c>
      <c r="G14">
        <f t="shared" si="5"/>
        <v>27.6</v>
      </c>
      <c r="H14" s="112"/>
      <c r="I14">
        <f>BRPL_EOD!AA14+BRPL_EOD!AB14</f>
        <v>11.57</v>
      </c>
      <c r="J14">
        <f>BYPL_EOD!AA14+BYPL_EOD!AB14</f>
        <v>6.34</v>
      </c>
      <c r="K14">
        <f>MES_EOD!AA14+MES_EOD!AB14</f>
        <v>0</v>
      </c>
      <c r="L14">
        <f>NDMC_EOD!AA14+NDMC_EOD!AB14</f>
        <v>1.49</v>
      </c>
      <c r="M14">
        <f>TPDDL_EOD!AA14+TPDDL_EOD!AB14</f>
        <v>8.27</v>
      </c>
      <c r="N14">
        <f t="shared" si="0"/>
        <v>27.669999999999998</v>
      </c>
      <c r="O14" s="112">
        <f t="shared" si="1"/>
        <v>-6.9999999999996732E-2</v>
      </c>
      <c r="P14">
        <v>11.540730032526204</v>
      </c>
      <c r="Q14">
        <v>6.3239609685580058</v>
      </c>
      <c r="R14">
        <v>0</v>
      </c>
      <c r="S14">
        <v>1.4862305746295628</v>
      </c>
      <c r="T14">
        <v>8.2490784242862318</v>
      </c>
      <c r="U14" s="114">
        <f t="shared" si="2"/>
        <v>27.600000000000005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28</v>
      </c>
      <c r="F15">
        <f t="shared" si="4"/>
        <v>60</v>
      </c>
      <c r="G15">
        <f t="shared" si="5"/>
        <v>27.6</v>
      </c>
      <c r="H15" s="112"/>
      <c r="I15">
        <f>BRPL_EOD!AA15+BRPL_EOD!AB15</f>
        <v>11.57</v>
      </c>
      <c r="J15">
        <f>BYPL_EOD!AA15+BYPL_EOD!AB15</f>
        <v>6.34</v>
      </c>
      <c r="K15">
        <f>MES_EOD!AA15+MES_EOD!AB15</f>
        <v>0</v>
      </c>
      <c r="L15">
        <f>NDMC_EOD!AA15+NDMC_EOD!AB15</f>
        <v>1.49</v>
      </c>
      <c r="M15">
        <f>TPDDL_EOD!AA15+TPDDL_EOD!AB15</f>
        <v>8.27</v>
      </c>
      <c r="N15">
        <f t="shared" si="0"/>
        <v>27.669999999999998</v>
      </c>
      <c r="O15" s="112">
        <f t="shared" si="1"/>
        <v>-6.9999999999996732E-2</v>
      </c>
      <c r="P15">
        <v>11.540730032526204</v>
      </c>
      <c r="Q15">
        <v>6.3239609685580058</v>
      </c>
      <c r="R15">
        <v>0</v>
      </c>
      <c r="S15">
        <v>1.4862305746295628</v>
      </c>
      <c r="T15">
        <v>8.2490784242862318</v>
      </c>
      <c r="U15" s="114">
        <f t="shared" si="2"/>
        <v>27.600000000000005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28</v>
      </c>
      <c r="F16">
        <f t="shared" si="4"/>
        <v>60</v>
      </c>
      <c r="G16">
        <f t="shared" si="5"/>
        <v>27.6</v>
      </c>
      <c r="H16" s="112"/>
      <c r="I16">
        <f>BRPL_EOD!AA16+BRPL_EOD!AB16</f>
        <v>11.57</v>
      </c>
      <c r="J16">
        <f>BYPL_EOD!AA16+BYPL_EOD!AB16</f>
        <v>6.34</v>
      </c>
      <c r="K16">
        <f>MES_EOD!AA16+MES_EOD!AB16</f>
        <v>0</v>
      </c>
      <c r="L16">
        <f>NDMC_EOD!AA16+NDMC_EOD!AB16</f>
        <v>1.49</v>
      </c>
      <c r="M16">
        <f>TPDDL_EOD!AA16+TPDDL_EOD!AB16</f>
        <v>8.27</v>
      </c>
      <c r="N16">
        <f t="shared" si="0"/>
        <v>27.669999999999998</v>
      </c>
      <c r="O16" s="112">
        <f t="shared" si="1"/>
        <v>-6.9999999999996732E-2</v>
      </c>
      <c r="P16">
        <v>11.540730032526204</v>
      </c>
      <c r="Q16">
        <v>6.3239609685580058</v>
      </c>
      <c r="R16">
        <v>0</v>
      </c>
      <c r="S16">
        <v>1.4862305746295628</v>
      </c>
      <c r="T16">
        <v>8.2490784242862318</v>
      </c>
      <c r="U16" s="114">
        <f t="shared" si="2"/>
        <v>27.600000000000005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28</v>
      </c>
      <c r="F17">
        <f t="shared" si="4"/>
        <v>60</v>
      </c>
      <c r="G17">
        <f t="shared" si="5"/>
        <v>27.6</v>
      </c>
      <c r="H17" s="112"/>
      <c r="I17">
        <f>BRPL_EOD!AA17+BRPL_EOD!AB17</f>
        <v>11.57</v>
      </c>
      <c r="J17">
        <f>BYPL_EOD!AA17+BYPL_EOD!AB17</f>
        <v>6.34</v>
      </c>
      <c r="K17">
        <f>MES_EOD!AA17+MES_EOD!AB17</f>
        <v>0</v>
      </c>
      <c r="L17">
        <f>NDMC_EOD!AA17+NDMC_EOD!AB17</f>
        <v>1.49</v>
      </c>
      <c r="M17">
        <f>TPDDL_EOD!AA17+TPDDL_EOD!AB17</f>
        <v>8.27</v>
      </c>
      <c r="N17">
        <f t="shared" si="0"/>
        <v>27.669999999999998</v>
      </c>
      <c r="O17" s="112">
        <f t="shared" si="1"/>
        <v>-6.9999999999996732E-2</v>
      </c>
      <c r="P17">
        <v>11.540730032526204</v>
      </c>
      <c r="Q17">
        <v>6.3239609685580058</v>
      </c>
      <c r="R17">
        <v>0</v>
      </c>
      <c r="S17">
        <v>1.4862305746295628</v>
      </c>
      <c r="T17">
        <v>8.2490784242862318</v>
      </c>
      <c r="U17" s="114">
        <f t="shared" si="2"/>
        <v>27.600000000000005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28</v>
      </c>
      <c r="F18">
        <f t="shared" si="4"/>
        <v>60</v>
      </c>
      <c r="G18">
        <f t="shared" si="5"/>
        <v>27.6</v>
      </c>
      <c r="H18" s="112"/>
      <c r="I18">
        <f>BRPL_EOD!AA18+BRPL_EOD!AB18</f>
        <v>11.57</v>
      </c>
      <c r="J18">
        <f>BYPL_EOD!AA18+BYPL_EOD!AB18</f>
        <v>6.34</v>
      </c>
      <c r="K18">
        <f>MES_EOD!AA18+MES_EOD!AB18</f>
        <v>0</v>
      </c>
      <c r="L18">
        <f>NDMC_EOD!AA18+NDMC_EOD!AB18</f>
        <v>1.49</v>
      </c>
      <c r="M18">
        <f>TPDDL_EOD!AA18+TPDDL_EOD!AB18</f>
        <v>8.27</v>
      </c>
      <c r="N18">
        <f t="shared" si="0"/>
        <v>27.669999999999998</v>
      </c>
      <c r="O18" s="112">
        <f t="shared" si="1"/>
        <v>-6.9999999999996732E-2</v>
      </c>
      <c r="P18">
        <v>11.540730032526204</v>
      </c>
      <c r="Q18">
        <v>6.3239609685580058</v>
      </c>
      <c r="R18">
        <v>0</v>
      </c>
      <c r="S18">
        <v>1.4862305746295628</v>
      </c>
      <c r="T18">
        <v>8.2490784242862318</v>
      </c>
      <c r="U18" s="114">
        <f t="shared" si="2"/>
        <v>27.600000000000005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28</v>
      </c>
      <c r="F19">
        <f t="shared" si="4"/>
        <v>60</v>
      </c>
      <c r="G19">
        <f t="shared" si="5"/>
        <v>27.6</v>
      </c>
      <c r="H19" s="112"/>
      <c r="I19">
        <f>BRPL_EOD!AA19+BRPL_EOD!AB19</f>
        <v>11.57</v>
      </c>
      <c r="J19">
        <f>BYPL_EOD!AA19+BYPL_EOD!AB19</f>
        <v>6.34</v>
      </c>
      <c r="K19">
        <f>MES_EOD!AA19+MES_EOD!AB19</f>
        <v>0</v>
      </c>
      <c r="L19">
        <f>NDMC_EOD!AA19+NDMC_EOD!AB19</f>
        <v>1.49</v>
      </c>
      <c r="M19">
        <f>TPDDL_EOD!AA19+TPDDL_EOD!AB19</f>
        <v>8.27</v>
      </c>
      <c r="N19">
        <f t="shared" si="0"/>
        <v>27.669999999999998</v>
      </c>
      <c r="O19" s="112">
        <f t="shared" si="1"/>
        <v>-6.9999999999996732E-2</v>
      </c>
      <c r="P19">
        <v>11.540730032526204</v>
      </c>
      <c r="Q19">
        <v>6.3239609685580058</v>
      </c>
      <c r="R19">
        <v>0</v>
      </c>
      <c r="S19">
        <v>1.4862305746295628</v>
      </c>
      <c r="T19">
        <v>8.2490784242862318</v>
      </c>
      <c r="U19" s="114">
        <f t="shared" si="2"/>
        <v>27.600000000000005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28</v>
      </c>
      <c r="F20">
        <f t="shared" si="4"/>
        <v>60</v>
      </c>
      <c r="G20">
        <f t="shared" si="5"/>
        <v>27.6</v>
      </c>
      <c r="H20" s="112"/>
      <c r="I20">
        <f>BRPL_EOD!AA20+BRPL_EOD!AB20</f>
        <v>11.57</v>
      </c>
      <c r="J20">
        <f>BYPL_EOD!AA20+BYPL_EOD!AB20</f>
        <v>6.34</v>
      </c>
      <c r="K20">
        <f>MES_EOD!AA20+MES_EOD!AB20</f>
        <v>0</v>
      </c>
      <c r="L20">
        <f>NDMC_EOD!AA20+NDMC_EOD!AB20</f>
        <v>1.49</v>
      </c>
      <c r="M20">
        <f>TPDDL_EOD!AA20+TPDDL_EOD!AB20</f>
        <v>8.27</v>
      </c>
      <c r="N20">
        <f t="shared" si="0"/>
        <v>27.669999999999998</v>
      </c>
      <c r="O20" s="112">
        <f t="shared" si="1"/>
        <v>-6.9999999999996732E-2</v>
      </c>
      <c r="P20">
        <v>11.540730032526204</v>
      </c>
      <c r="Q20">
        <v>6.3239609685580058</v>
      </c>
      <c r="R20">
        <v>0</v>
      </c>
      <c r="S20">
        <v>1.4862305746295628</v>
      </c>
      <c r="T20">
        <v>8.2490784242862318</v>
      </c>
      <c r="U20" s="114">
        <f t="shared" si="2"/>
        <v>27.600000000000005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28</v>
      </c>
      <c r="F21">
        <f t="shared" si="4"/>
        <v>60</v>
      </c>
      <c r="G21">
        <f t="shared" si="5"/>
        <v>27.6</v>
      </c>
      <c r="H21" s="112"/>
      <c r="I21">
        <f>BRPL_EOD!AA21+BRPL_EOD!AB21</f>
        <v>11.57</v>
      </c>
      <c r="J21">
        <f>BYPL_EOD!AA21+BYPL_EOD!AB21</f>
        <v>6.34</v>
      </c>
      <c r="K21">
        <f>MES_EOD!AA21+MES_EOD!AB21</f>
        <v>0</v>
      </c>
      <c r="L21">
        <f>NDMC_EOD!AA21+NDMC_EOD!AB21</f>
        <v>1.49</v>
      </c>
      <c r="M21">
        <f>TPDDL_EOD!AA21+TPDDL_EOD!AB21</f>
        <v>8.27</v>
      </c>
      <c r="N21">
        <f t="shared" si="0"/>
        <v>27.669999999999998</v>
      </c>
      <c r="O21" s="112">
        <f t="shared" si="1"/>
        <v>-6.9999999999996732E-2</v>
      </c>
      <c r="P21">
        <v>11.540730032526204</v>
      </c>
      <c r="Q21">
        <v>6.3239609685580058</v>
      </c>
      <c r="R21">
        <v>0</v>
      </c>
      <c r="S21">
        <v>1.4862305746295628</v>
      </c>
      <c r="T21">
        <v>8.2490784242862318</v>
      </c>
      <c r="U21" s="114">
        <f t="shared" si="2"/>
        <v>27.600000000000005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28</v>
      </c>
      <c r="F22">
        <f t="shared" si="4"/>
        <v>60</v>
      </c>
      <c r="G22">
        <f t="shared" si="5"/>
        <v>27.6</v>
      </c>
      <c r="H22" s="112"/>
      <c r="I22">
        <f>BRPL_EOD!AA22+BRPL_EOD!AB22</f>
        <v>11.57</v>
      </c>
      <c r="J22">
        <f>BYPL_EOD!AA22+BYPL_EOD!AB22</f>
        <v>6.34</v>
      </c>
      <c r="K22">
        <f>MES_EOD!AA22+MES_EOD!AB22</f>
        <v>0</v>
      </c>
      <c r="L22">
        <f>NDMC_EOD!AA22+NDMC_EOD!AB22</f>
        <v>1.49</v>
      </c>
      <c r="M22">
        <f>TPDDL_EOD!AA22+TPDDL_EOD!AB22</f>
        <v>8.27</v>
      </c>
      <c r="N22">
        <f t="shared" si="0"/>
        <v>27.669999999999998</v>
      </c>
      <c r="O22" s="112">
        <f t="shared" si="1"/>
        <v>-6.9999999999996732E-2</v>
      </c>
      <c r="P22">
        <v>11.540730032526204</v>
      </c>
      <c r="Q22">
        <v>6.3239609685580058</v>
      </c>
      <c r="R22">
        <v>0</v>
      </c>
      <c r="S22">
        <v>1.4862305746295628</v>
      </c>
      <c r="T22">
        <v>8.2490784242862318</v>
      </c>
      <c r="U22" s="114">
        <f t="shared" si="2"/>
        <v>27.600000000000005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28</v>
      </c>
      <c r="F23">
        <f t="shared" si="4"/>
        <v>60</v>
      </c>
      <c r="G23">
        <f t="shared" si="5"/>
        <v>27.6</v>
      </c>
      <c r="H23" s="112"/>
      <c r="I23">
        <f>BRPL_EOD!AA23+BRPL_EOD!AB23</f>
        <v>11.57</v>
      </c>
      <c r="J23">
        <f>BYPL_EOD!AA23+BYPL_EOD!AB23</f>
        <v>6.34</v>
      </c>
      <c r="K23">
        <f>MES_EOD!AA23+MES_EOD!AB23</f>
        <v>0</v>
      </c>
      <c r="L23">
        <f>NDMC_EOD!AA23+NDMC_EOD!AB23</f>
        <v>1.49</v>
      </c>
      <c r="M23">
        <f>TPDDL_EOD!AA23+TPDDL_EOD!AB23</f>
        <v>8.27</v>
      </c>
      <c r="N23">
        <f t="shared" si="0"/>
        <v>27.669999999999998</v>
      </c>
      <c r="O23" s="112">
        <f t="shared" si="1"/>
        <v>-6.9999999999996732E-2</v>
      </c>
      <c r="P23">
        <v>11.540730032526204</v>
      </c>
      <c r="Q23">
        <v>6.3239609685580058</v>
      </c>
      <c r="R23">
        <v>0</v>
      </c>
      <c r="S23">
        <v>1.4862305746295628</v>
      </c>
      <c r="T23">
        <v>8.2490784242862318</v>
      </c>
      <c r="U23" s="114">
        <f t="shared" si="2"/>
        <v>27.600000000000005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28</v>
      </c>
      <c r="F24">
        <f t="shared" si="4"/>
        <v>60</v>
      </c>
      <c r="G24">
        <f t="shared" si="5"/>
        <v>27.6</v>
      </c>
      <c r="H24" s="112"/>
      <c r="I24">
        <f>BRPL_EOD!AA24+BRPL_EOD!AB24</f>
        <v>11.57</v>
      </c>
      <c r="J24">
        <f>BYPL_EOD!AA24+BYPL_EOD!AB24</f>
        <v>6.34</v>
      </c>
      <c r="K24">
        <f>MES_EOD!AA24+MES_EOD!AB24</f>
        <v>0</v>
      </c>
      <c r="L24">
        <f>NDMC_EOD!AA24+NDMC_EOD!AB24</f>
        <v>1.49</v>
      </c>
      <c r="M24">
        <f>TPDDL_EOD!AA24+TPDDL_EOD!AB24</f>
        <v>8.27</v>
      </c>
      <c r="N24">
        <f t="shared" si="0"/>
        <v>27.669999999999998</v>
      </c>
      <c r="O24" s="112">
        <f t="shared" si="1"/>
        <v>-6.9999999999996732E-2</v>
      </c>
      <c r="P24">
        <v>11.540730032526204</v>
      </c>
      <c r="Q24">
        <v>6.3239609685580058</v>
      </c>
      <c r="R24">
        <v>0</v>
      </c>
      <c r="S24">
        <v>1.4862305746295628</v>
      </c>
      <c r="T24">
        <v>8.2490784242862318</v>
      </c>
      <c r="U24" s="114">
        <f t="shared" si="2"/>
        <v>27.600000000000005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28</v>
      </c>
      <c r="F25">
        <f t="shared" si="4"/>
        <v>60</v>
      </c>
      <c r="G25">
        <f t="shared" si="5"/>
        <v>27.6</v>
      </c>
      <c r="H25" s="112"/>
      <c r="I25">
        <f>BRPL_EOD!AA25+BRPL_EOD!AB25</f>
        <v>11.57</v>
      </c>
      <c r="J25">
        <f>BYPL_EOD!AA25+BYPL_EOD!AB25</f>
        <v>6.34</v>
      </c>
      <c r="K25">
        <f>MES_EOD!AA25+MES_EOD!AB25</f>
        <v>0</v>
      </c>
      <c r="L25">
        <f>NDMC_EOD!AA25+NDMC_EOD!AB25</f>
        <v>1.49</v>
      </c>
      <c r="M25">
        <f>TPDDL_EOD!AA25+TPDDL_EOD!AB25</f>
        <v>8.27</v>
      </c>
      <c r="N25">
        <f t="shared" si="0"/>
        <v>27.669999999999998</v>
      </c>
      <c r="O25" s="112">
        <f t="shared" si="1"/>
        <v>-6.9999999999996732E-2</v>
      </c>
      <c r="P25">
        <v>11.540730032526204</v>
      </c>
      <c r="Q25">
        <v>6.3239609685580058</v>
      </c>
      <c r="R25">
        <v>0</v>
      </c>
      <c r="S25">
        <v>1.4862305746295628</v>
      </c>
      <c r="T25">
        <v>8.2490784242862318</v>
      </c>
      <c r="U25" s="114">
        <f t="shared" si="2"/>
        <v>27.600000000000005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28</v>
      </c>
      <c r="F26">
        <f t="shared" si="4"/>
        <v>60</v>
      </c>
      <c r="G26">
        <f t="shared" si="5"/>
        <v>27.6</v>
      </c>
      <c r="H26" s="112"/>
      <c r="I26">
        <f>BRPL_EOD!AA26+BRPL_EOD!AB26</f>
        <v>11.57</v>
      </c>
      <c r="J26">
        <f>BYPL_EOD!AA26+BYPL_EOD!AB26</f>
        <v>6.34</v>
      </c>
      <c r="K26">
        <f>MES_EOD!AA26+MES_EOD!AB26</f>
        <v>0</v>
      </c>
      <c r="L26">
        <f>NDMC_EOD!AA26+NDMC_EOD!AB26</f>
        <v>1.49</v>
      </c>
      <c r="M26">
        <f>TPDDL_EOD!AA26+TPDDL_EOD!AB26</f>
        <v>8.27</v>
      </c>
      <c r="N26">
        <f t="shared" si="0"/>
        <v>27.669999999999998</v>
      </c>
      <c r="O26" s="112">
        <f t="shared" si="1"/>
        <v>-6.9999999999996732E-2</v>
      </c>
      <c r="P26">
        <v>11.540730032526204</v>
      </c>
      <c r="Q26">
        <v>6.3239609685580058</v>
      </c>
      <c r="R26">
        <v>0</v>
      </c>
      <c r="S26">
        <v>1.4862305746295628</v>
      </c>
      <c r="T26">
        <v>8.2490784242862318</v>
      </c>
      <c r="U26" s="114">
        <f t="shared" si="2"/>
        <v>27.600000000000005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28</v>
      </c>
      <c r="F27">
        <f t="shared" si="4"/>
        <v>60</v>
      </c>
      <c r="G27">
        <f t="shared" si="5"/>
        <v>27.6</v>
      </c>
      <c r="H27" s="112"/>
      <c r="I27">
        <f>BRPL_EOD!AA27+BRPL_EOD!AB27</f>
        <v>11.57</v>
      </c>
      <c r="J27">
        <f>BYPL_EOD!AA27+BYPL_EOD!AB27</f>
        <v>6.34</v>
      </c>
      <c r="K27">
        <f>MES_EOD!AA27+MES_EOD!AB27</f>
        <v>0</v>
      </c>
      <c r="L27">
        <f>NDMC_EOD!AA27+NDMC_EOD!AB27</f>
        <v>1.49</v>
      </c>
      <c r="M27">
        <f>TPDDL_EOD!AA27+TPDDL_EOD!AB27</f>
        <v>8.27</v>
      </c>
      <c r="N27">
        <f t="shared" si="0"/>
        <v>27.669999999999998</v>
      </c>
      <c r="O27" s="112">
        <f t="shared" si="1"/>
        <v>-6.9999999999996732E-2</v>
      </c>
      <c r="P27">
        <v>11.540730032526204</v>
      </c>
      <c r="Q27">
        <v>6.3239609685580058</v>
      </c>
      <c r="R27">
        <v>0</v>
      </c>
      <c r="S27">
        <v>1.4862305746295628</v>
      </c>
      <c r="T27">
        <v>8.2490784242862318</v>
      </c>
      <c r="U27" s="114">
        <f t="shared" si="2"/>
        <v>27.600000000000005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28</v>
      </c>
      <c r="F28">
        <f t="shared" si="4"/>
        <v>60</v>
      </c>
      <c r="G28">
        <f t="shared" si="5"/>
        <v>27.6</v>
      </c>
      <c r="H28" s="112"/>
      <c r="I28">
        <f>BRPL_EOD!AA28+BRPL_EOD!AB28</f>
        <v>11.57</v>
      </c>
      <c r="J28">
        <f>BYPL_EOD!AA28+BYPL_EOD!AB28</f>
        <v>6.34</v>
      </c>
      <c r="K28">
        <f>MES_EOD!AA28+MES_EOD!AB28</f>
        <v>0</v>
      </c>
      <c r="L28">
        <f>NDMC_EOD!AA28+NDMC_EOD!AB28</f>
        <v>1.49</v>
      </c>
      <c r="M28">
        <f>TPDDL_EOD!AA28+TPDDL_EOD!AB28</f>
        <v>8.27</v>
      </c>
      <c r="N28">
        <f t="shared" si="0"/>
        <v>27.669999999999998</v>
      </c>
      <c r="O28" s="112">
        <f t="shared" si="1"/>
        <v>-6.9999999999996732E-2</v>
      </c>
      <c r="P28">
        <v>11.540730032526204</v>
      </c>
      <c r="Q28">
        <v>6.3239609685580058</v>
      </c>
      <c r="R28">
        <v>0</v>
      </c>
      <c r="S28">
        <v>1.4862305746295628</v>
      </c>
      <c r="T28">
        <v>8.2490784242862318</v>
      </c>
      <c r="U28" s="114">
        <f t="shared" si="2"/>
        <v>27.600000000000005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28</v>
      </c>
      <c r="F29">
        <f t="shared" si="4"/>
        <v>60</v>
      </c>
      <c r="G29">
        <f t="shared" si="5"/>
        <v>27.6</v>
      </c>
      <c r="H29" s="112"/>
      <c r="I29">
        <f>BRPL_EOD!AA29+BRPL_EOD!AB29</f>
        <v>11.57</v>
      </c>
      <c r="J29">
        <f>BYPL_EOD!AA29+BYPL_EOD!AB29</f>
        <v>6.34</v>
      </c>
      <c r="K29">
        <f>MES_EOD!AA29+MES_EOD!AB29</f>
        <v>0</v>
      </c>
      <c r="L29">
        <f>NDMC_EOD!AA29+NDMC_EOD!AB29</f>
        <v>1.49</v>
      </c>
      <c r="M29">
        <f>TPDDL_EOD!AA29+TPDDL_EOD!AB29</f>
        <v>8.27</v>
      </c>
      <c r="N29">
        <f t="shared" si="0"/>
        <v>27.669999999999998</v>
      </c>
      <c r="O29" s="112">
        <f t="shared" si="1"/>
        <v>-6.9999999999996732E-2</v>
      </c>
      <c r="P29">
        <v>11.540730032526204</v>
      </c>
      <c r="Q29">
        <v>6.3239609685580058</v>
      </c>
      <c r="R29">
        <v>0</v>
      </c>
      <c r="S29">
        <v>1.4862305746295628</v>
      </c>
      <c r="T29">
        <v>8.2490784242862318</v>
      </c>
      <c r="U29" s="114">
        <f t="shared" si="2"/>
        <v>27.600000000000005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28</v>
      </c>
      <c r="F30">
        <f t="shared" si="4"/>
        <v>60</v>
      </c>
      <c r="G30">
        <f t="shared" si="5"/>
        <v>27.6</v>
      </c>
      <c r="H30" s="112"/>
      <c r="I30">
        <f>BRPL_EOD!AA30+BRPL_EOD!AB30</f>
        <v>11.57</v>
      </c>
      <c r="J30">
        <f>BYPL_EOD!AA30+BYPL_EOD!AB30</f>
        <v>6.34</v>
      </c>
      <c r="K30">
        <f>MES_EOD!AA30+MES_EOD!AB30</f>
        <v>0</v>
      </c>
      <c r="L30">
        <f>NDMC_EOD!AA30+NDMC_EOD!AB30</f>
        <v>1.49</v>
      </c>
      <c r="M30">
        <f>TPDDL_EOD!AA30+TPDDL_EOD!AB30</f>
        <v>8.27</v>
      </c>
      <c r="N30">
        <f t="shared" si="0"/>
        <v>27.669999999999998</v>
      </c>
      <c r="O30" s="112">
        <f t="shared" si="1"/>
        <v>-6.9999999999996732E-2</v>
      </c>
      <c r="P30">
        <v>11.540730032526204</v>
      </c>
      <c r="Q30">
        <v>6.3239609685580058</v>
      </c>
      <c r="R30">
        <v>0</v>
      </c>
      <c r="S30">
        <v>1.4862305746295628</v>
      </c>
      <c r="T30">
        <v>8.2490784242862318</v>
      </c>
      <c r="U30" s="114">
        <f t="shared" si="2"/>
        <v>27.600000000000005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28</v>
      </c>
      <c r="F31">
        <f t="shared" si="4"/>
        <v>60</v>
      </c>
      <c r="G31">
        <f t="shared" si="5"/>
        <v>27.6</v>
      </c>
      <c r="H31" s="112"/>
      <c r="I31">
        <f>BRPL_EOD!AA31+BRPL_EOD!AB31</f>
        <v>11.57</v>
      </c>
      <c r="J31">
        <f>BYPL_EOD!AA31+BYPL_EOD!AB31</f>
        <v>6.34</v>
      </c>
      <c r="K31">
        <f>MES_EOD!AA31+MES_EOD!AB31</f>
        <v>0</v>
      </c>
      <c r="L31">
        <f>NDMC_EOD!AA31+NDMC_EOD!AB31</f>
        <v>1.49</v>
      </c>
      <c r="M31">
        <f>TPDDL_EOD!AA31+TPDDL_EOD!AB31</f>
        <v>8.27</v>
      </c>
      <c r="N31">
        <f t="shared" si="0"/>
        <v>27.669999999999998</v>
      </c>
      <c r="O31" s="112">
        <f t="shared" si="1"/>
        <v>-6.9999999999996732E-2</v>
      </c>
      <c r="P31">
        <v>11.540730032526204</v>
      </c>
      <c r="Q31">
        <v>6.3239609685580058</v>
      </c>
      <c r="R31">
        <v>0</v>
      </c>
      <c r="S31">
        <v>1.4862305746295628</v>
      </c>
      <c r="T31">
        <v>8.2490784242862318</v>
      </c>
      <c r="U31" s="114">
        <f t="shared" si="2"/>
        <v>27.600000000000005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28</v>
      </c>
      <c r="F32">
        <f t="shared" si="4"/>
        <v>60</v>
      </c>
      <c r="G32">
        <f t="shared" si="5"/>
        <v>27.6</v>
      </c>
      <c r="H32" s="112"/>
      <c r="I32">
        <f>BRPL_EOD!AA32+BRPL_EOD!AB32</f>
        <v>11.57</v>
      </c>
      <c r="J32">
        <f>BYPL_EOD!AA32+BYPL_EOD!AB32</f>
        <v>6.34</v>
      </c>
      <c r="K32">
        <f>MES_EOD!AA32+MES_EOD!AB32</f>
        <v>0</v>
      </c>
      <c r="L32">
        <f>NDMC_EOD!AA32+NDMC_EOD!AB32</f>
        <v>1.49</v>
      </c>
      <c r="M32">
        <f>TPDDL_EOD!AA32+TPDDL_EOD!AB32</f>
        <v>8.27</v>
      </c>
      <c r="N32">
        <f t="shared" si="0"/>
        <v>27.669999999999998</v>
      </c>
      <c r="O32" s="112">
        <f t="shared" si="1"/>
        <v>-6.9999999999996732E-2</v>
      </c>
      <c r="P32">
        <v>11.540730032526204</v>
      </c>
      <c r="Q32">
        <v>6.3239609685580058</v>
      </c>
      <c r="R32">
        <v>0</v>
      </c>
      <c r="S32">
        <v>1.4862305746295628</v>
      </c>
      <c r="T32">
        <v>8.2490784242862318</v>
      </c>
      <c r="U32" s="114">
        <f t="shared" si="2"/>
        <v>27.600000000000005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28</v>
      </c>
      <c r="F33">
        <f t="shared" si="4"/>
        <v>60</v>
      </c>
      <c r="G33">
        <f t="shared" si="5"/>
        <v>27.6</v>
      </c>
      <c r="H33" s="112"/>
      <c r="I33">
        <f>BRPL_EOD!AA33+BRPL_EOD!AB33</f>
        <v>11.57</v>
      </c>
      <c r="J33">
        <f>BYPL_EOD!AA33+BYPL_EOD!AB33</f>
        <v>6.34</v>
      </c>
      <c r="K33">
        <f>MES_EOD!AA33+MES_EOD!AB33</f>
        <v>0</v>
      </c>
      <c r="L33">
        <f>NDMC_EOD!AA33+NDMC_EOD!AB33</f>
        <v>1.49</v>
      </c>
      <c r="M33">
        <f>TPDDL_EOD!AA33+TPDDL_EOD!AB33</f>
        <v>8.27</v>
      </c>
      <c r="N33">
        <f t="shared" si="0"/>
        <v>27.669999999999998</v>
      </c>
      <c r="O33" s="112">
        <f t="shared" si="1"/>
        <v>-6.9999999999996732E-2</v>
      </c>
      <c r="P33">
        <v>11.540730032526204</v>
      </c>
      <c r="Q33">
        <v>6.3239609685580058</v>
      </c>
      <c r="R33">
        <v>0</v>
      </c>
      <c r="S33">
        <v>1.4862305746295628</v>
      </c>
      <c r="T33">
        <v>8.2490784242862318</v>
      </c>
      <c r="U33" s="114">
        <f t="shared" si="2"/>
        <v>27.600000000000005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28</v>
      </c>
      <c r="F34">
        <f t="shared" si="4"/>
        <v>60</v>
      </c>
      <c r="G34">
        <f t="shared" si="5"/>
        <v>27.6</v>
      </c>
      <c r="H34" s="112"/>
      <c r="I34">
        <f>BRPL_EOD!AA34+BRPL_EOD!AB34</f>
        <v>11.57</v>
      </c>
      <c r="J34">
        <f>BYPL_EOD!AA34+BYPL_EOD!AB34</f>
        <v>6.34</v>
      </c>
      <c r="K34">
        <f>MES_EOD!AA34+MES_EOD!AB34</f>
        <v>0</v>
      </c>
      <c r="L34">
        <f>NDMC_EOD!AA34+NDMC_EOD!AB34</f>
        <v>1.49</v>
      </c>
      <c r="M34">
        <f>TPDDL_EOD!AA34+TPDDL_EOD!AB34</f>
        <v>8.27</v>
      </c>
      <c r="N34">
        <f t="shared" si="0"/>
        <v>27.669999999999998</v>
      </c>
      <c r="O34" s="112">
        <f t="shared" si="1"/>
        <v>-6.9999999999996732E-2</v>
      </c>
      <c r="P34">
        <v>11.540730032526204</v>
      </c>
      <c r="Q34">
        <v>6.3239609685580058</v>
      </c>
      <c r="R34">
        <v>0</v>
      </c>
      <c r="S34">
        <v>1.4862305746295628</v>
      </c>
      <c r="T34">
        <v>8.2490784242862318</v>
      </c>
      <c r="U34" s="114">
        <f t="shared" si="2"/>
        <v>27.600000000000005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28</v>
      </c>
      <c r="F35">
        <f t="shared" si="4"/>
        <v>60</v>
      </c>
      <c r="G35">
        <f t="shared" si="5"/>
        <v>27.6</v>
      </c>
      <c r="H35" s="112"/>
      <c r="I35">
        <f>BRPL_EOD!AA35+BRPL_EOD!AB35</f>
        <v>11.57</v>
      </c>
      <c r="J35">
        <f>BYPL_EOD!AA35+BYPL_EOD!AB35</f>
        <v>6.34</v>
      </c>
      <c r="K35">
        <f>MES_EOD!AA35+MES_EOD!AB35</f>
        <v>0</v>
      </c>
      <c r="L35">
        <f>NDMC_EOD!AA35+NDMC_EOD!AB35</f>
        <v>1.49</v>
      </c>
      <c r="M35">
        <f>TPDDL_EOD!AA35+TPDDL_EOD!AB35</f>
        <v>8.27</v>
      </c>
      <c r="N35">
        <f t="shared" si="0"/>
        <v>27.669999999999998</v>
      </c>
      <c r="O35" s="112">
        <f t="shared" si="1"/>
        <v>-6.9999999999996732E-2</v>
      </c>
      <c r="P35">
        <v>11.540730032526204</v>
      </c>
      <c r="Q35">
        <v>6.3239609685580058</v>
      </c>
      <c r="R35">
        <v>0</v>
      </c>
      <c r="S35">
        <v>1.4862305746295628</v>
      </c>
      <c r="T35">
        <v>8.2490784242862318</v>
      </c>
      <c r="U35" s="114">
        <f t="shared" si="2"/>
        <v>27.600000000000005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28</v>
      </c>
      <c r="F36">
        <f t="shared" si="4"/>
        <v>60</v>
      </c>
      <c r="G36">
        <f t="shared" si="5"/>
        <v>27.6</v>
      </c>
      <c r="H36" s="112"/>
      <c r="I36">
        <f>BRPL_EOD!AA36+BRPL_EOD!AB36</f>
        <v>11.57</v>
      </c>
      <c r="J36">
        <f>BYPL_EOD!AA36+BYPL_EOD!AB36</f>
        <v>6.34</v>
      </c>
      <c r="K36">
        <f>MES_EOD!AA36+MES_EOD!AB36</f>
        <v>0</v>
      </c>
      <c r="L36">
        <f>NDMC_EOD!AA36+NDMC_EOD!AB36</f>
        <v>1.49</v>
      </c>
      <c r="M36">
        <f>TPDDL_EOD!AA36+TPDDL_EOD!AB36</f>
        <v>8.27</v>
      </c>
      <c r="N36">
        <f t="shared" si="0"/>
        <v>27.669999999999998</v>
      </c>
      <c r="O36" s="112">
        <f t="shared" si="1"/>
        <v>-6.9999999999996732E-2</v>
      </c>
      <c r="P36">
        <v>11.540730032526204</v>
      </c>
      <c r="Q36">
        <v>6.3239609685580058</v>
      </c>
      <c r="R36">
        <v>0</v>
      </c>
      <c r="S36">
        <v>1.4862305746295628</v>
      </c>
      <c r="T36">
        <v>8.2490784242862318</v>
      </c>
      <c r="U36" s="114">
        <f t="shared" si="2"/>
        <v>27.600000000000005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28</v>
      </c>
      <c r="F37">
        <f t="shared" si="4"/>
        <v>60</v>
      </c>
      <c r="G37">
        <f t="shared" si="5"/>
        <v>27.6</v>
      </c>
      <c r="H37" s="112"/>
      <c r="I37">
        <f>BRPL_EOD!AA37+BRPL_EOD!AB37</f>
        <v>11.57</v>
      </c>
      <c r="J37">
        <f>BYPL_EOD!AA37+BYPL_EOD!AB37</f>
        <v>6.34</v>
      </c>
      <c r="K37">
        <f>MES_EOD!AA37+MES_EOD!AB37</f>
        <v>0</v>
      </c>
      <c r="L37">
        <f>NDMC_EOD!AA37+NDMC_EOD!AB37</f>
        <v>1.49</v>
      </c>
      <c r="M37">
        <f>TPDDL_EOD!AA37+TPDDL_EOD!AB37</f>
        <v>8.27</v>
      </c>
      <c r="N37">
        <f t="shared" si="0"/>
        <v>27.669999999999998</v>
      </c>
      <c r="O37" s="112">
        <f t="shared" si="1"/>
        <v>-6.9999999999996732E-2</v>
      </c>
      <c r="P37">
        <v>11.540730032526204</v>
      </c>
      <c r="Q37">
        <v>6.3239609685580058</v>
      </c>
      <c r="R37">
        <v>0</v>
      </c>
      <c r="S37">
        <v>1.4862305746295628</v>
      </c>
      <c r="T37">
        <v>8.2490784242862318</v>
      </c>
      <c r="U37" s="114">
        <f t="shared" si="2"/>
        <v>27.600000000000005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28</v>
      </c>
      <c r="F38">
        <f t="shared" si="4"/>
        <v>60</v>
      </c>
      <c r="G38">
        <f t="shared" si="5"/>
        <v>27.6</v>
      </c>
      <c r="H38" s="112"/>
      <c r="I38">
        <f>BRPL_EOD!AA38+BRPL_EOD!AB38</f>
        <v>11.57</v>
      </c>
      <c r="J38">
        <f>BYPL_EOD!AA38+BYPL_EOD!AB38</f>
        <v>6.34</v>
      </c>
      <c r="K38">
        <f>MES_EOD!AA38+MES_EOD!AB38</f>
        <v>0</v>
      </c>
      <c r="L38">
        <f>NDMC_EOD!AA38+NDMC_EOD!AB38</f>
        <v>1.49</v>
      </c>
      <c r="M38">
        <f>TPDDL_EOD!AA38+TPDDL_EOD!AB38</f>
        <v>8.27</v>
      </c>
      <c r="N38">
        <f t="shared" si="0"/>
        <v>27.669999999999998</v>
      </c>
      <c r="O38" s="112">
        <f t="shared" si="1"/>
        <v>-6.9999999999996732E-2</v>
      </c>
      <c r="P38">
        <v>11.540730032526204</v>
      </c>
      <c r="Q38">
        <v>6.3239609685580058</v>
      </c>
      <c r="R38">
        <v>0</v>
      </c>
      <c r="S38">
        <v>1.4862305746295628</v>
      </c>
      <c r="T38">
        <v>8.2490784242862318</v>
      </c>
      <c r="U38" s="114">
        <f t="shared" si="2"/>
        <v>27.600000000000005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28</v>
      </c>
      <c r="F39">
        <f t="shared" si="4"/>
        <v>60</v>
      </c>
      <c r="G39">
        <f t="shared" si="5"/>
        <v>27.3</v>
      </c>
      <c r="H39" s="112"/>
      <c r="I39">
        <f>BRPL_EOD!AA39+BRPL_EOD!AB39</f>
        <v>11.57</v>
      </c>
      <c r="J39">
        <f>BYPL_EOD!AA39+BYPL_EOD!AB39</f>
        <v>6.34</v>
      </c>
      <c r="K39">
        <f>MES_EOD!AA39+MES_EOD!AB39</f>
        <v>0</v>
      </c>
      <c r="L39">
        <f>NDMC_EOD!AA39+NDMC_EOD!AB39</f>
        <v>1.49</v>
      </c>
      <c r="M39">
        <f>TPDDL_EOD!AA39+TPDDL_EOD!AB39</f>
        <v>8.27</v>
      </c>
      <c r="N39">
        <f t="shared" si="0"/>
        <v>27.669999999999998</v>
      </c>
      <c r="O39" s="112">
        <f t="shared" si="1"/>
        <v>-0.36999999999999744</v>
      </c>
      <c r="P39">
        <v>11.415287314781352</v>
      </c>
      <c r="Q39">
        <v>6.2552222623780276</v>
      </c>
      <c r="R39">
        <v>0</v>
      </c>
      <c r="S39">
        <v>1.4700758944705459</v>
      </c>
      <c r="T39">
        <v>8.1594145283700765</v>
      </c>
      <c r="U39" s="114">
        <f t="shared" si="2"/>
        <v>27.300000000000004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28</v>
      </c>
      <c r="F40">
        <f t="shared" si="4"/>
        <v>60</v>
      </c>
      <c r="G40">
        <f t="shared" si="5"/>
        <v>27.3</v>
      </c>
      <c r="H40" s="112"/>
      <c r="I40">
        <f>BRPL_EOD!AA40+BRPL_EOD!AB40</f>
        <v>11.57</v>
      </c>
      <c r="J40">
        <f>BYPL_EOD!AA40+BYPL_EOD!AB40</f>
        <v>6.34</v>
      </c>
      <c r="K40">
        <f>MES_EOD!AA40+MES_EOD!AB40</f>
        <v>0</v>
      </c>
      <c r="L40">
        <f>NDMC_EOD!AA40+NDMC_EOD!AB40</f>
        <v>1.49</v>
      </c>
      <c r="M40">
        <f>TPDDL_EOD!AA40+TPDDL_EOD!AB40</f>
        <v>8.27</v>
      </c>
      <c r="N40">
        <f t="shared" si="0"/>
        <v>27.669999999999998</v>
      </c>
      <c r="O40" s="112">
        <f t="shared" si="1"/>
        <v>-0.36999999999999744</v>
      </c>
      <c r="P40">
        <v>11.415287314781352</v>
      </c>
      <c r="Q40">
        <v>6.2552222623780276</v>
      </c>
      <c r="R40">
        <v>0</v>
      </c>
      <c r="S40">
        <v>1.4700758944705459</v>
      </c>
      <c r="T40">
        <v>8.1594145283700765</v>
      </c>
      <c r="U40" s="114">
        <f t="shared" si="2"/>
        <v>27.300000000000004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28</v>
      </c>
      <c r="F41">
        <f t="shared" si="4"/>
        <v>60</v>
      </c>
      <c r="G41">
        <f t="shared" si="5"/>
        <v>27.3</v>
      </c>
      <c r="H41" s="112"/>
      <c r="I41">
        <f>BRPL_EOD!AA41+BRPL_EOD!AB41</f>
        <v>11.57</v>
      </c>
      <c r="J41">
        <f>BYPL_EOD!AA41+BYPL_EOD!AB41</f>
        <v>6.34</v>
      </c>
      <c r="K41">
        <f>MES_EOD!AA41+MES_EOD!AB41</f>
        <v>0</v>
      </c>
      <c r="L41">
        <f>NDMC_EOD!AA41+NDMC_EOD!AB41</f>
        <v>1.49</v>
      </c>
      <c r="M41">
        <f>TPDDL_EOD!AA41+TPDDL_EOD!AB41</f>
        <v>8.27</v>
      </c>
      <c r="N41">
        <f t="shared" si="0"/>
        <v>27.669999999999998</v>
      </c>
      <c r="O41" s="112">
        <f t="shared" si="1"/>
        <v>-0.36999999999999744</v>
      </c>
      <c r="P41">
        <v>11.415287314781352</v>
      </c>
      <c r="Q41">
        <v>6.2552222623780276</v>
      </c>
      <c r="R41">
        <v>0</v>
      </c>
      <c r="S41">
        <v>1.4700758944705459</v>
      </c>
      <c r="T41">
        <v>8.1594145283700765</v>
      </c>
      <c r="U41" s="114">
        <f t="shared" si="2"/>
        <v>27.300000000000004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28</v>
      </c>
      <c r="F42">
        <f t="shared" si="4"/>
        <v>60</v>
      </c>
      <c r="G42">
        <f t="shared" si="5"/>
        <v>27.3</v>
      </c>
      <c r="H42" s="112"/>
      <c r="I42">
        <f>BRPL_EOD!AA42+BRPL_EOD!AB42</f>
        <v>11.57</v>
      </c>
      <c r="J42">
        <f>BYPL_EOD!AA42+BYPL_EOD!AB42</f>
        <v>6.34</v>
      </c>
      <c r="K42">
        <f>MES_EOD!AA42+MES_EOD!AB42</f>
        <v>0</v>
      </c>
      <c r="L42">
        <f>NDMC_EOD!AA42+NDMC_EOD!AB42</f>
        <v>1.49</v>
      </c>
      <c r="M42">
        <f>TPDDL_EOD!AA42+TPDDL_EOD!AB42</f>
        <v>8.27</v>
      </c>
      <c r="N42">
        <f t="shared" si="0"/>
        <v>27.669999999999998</v>
      </c>
      <c r="O42" s="112">
        <f t="shared" si="1"/>
        <v>-0.36999999999999744</v>
      </c>
      <c r="P42">
        <v>11.415287314781352</v>
      </c>
      <c r="Q42">
        <v>6.2552222623780276</v>
      </c>
      <c r="R42">
        <v>0</v>
      </c>
      <c r="S42">
        <v>1.4700758944705459</v>
      </c>
      <c r="T42">
        <v>8.1594145283700765</v>
      </c>
      <c r="U42" s="114">
        <f t="shared" si="2"/>
        <v>27.300000000000004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28</v>
      </c>
      <c r="F43">
        <f t="shared" si="4"/>
        <v>60</v>
      </c>
      <c r="G43">
        <f t="shared" si="5"/>
        <v>27.3</v>
      </c>
      <c r="H43" s="112"/>
      <c r="I43">
        <f>BRPL_EOD!AA43+BRPL_EOD!AB43</f>
        <v>11.57</v>
      </c>
      <c r="J43">
        <f>BYPL_EOD!AA43+BYPL_EOD!AB43</f>
        <v>6.34</v>
      </c>
      <c r="K43">
        <f>MES_EOD!AA43+MES_EOD!AB43</f>
        <v>0</v>
      </c>
      <c r="L43">
        <f>NDMC_EOD!AA43+NDMC_EOD!AB43</f>
        <v>1.49</v>
      </c>
      <c r="M43">
        <f>TPDDL_EOD!AA43+TPDDL_EOD!AB43</f>
        <v>8.27</v>
      </c>
      <c r="N43">
        <f t="shared" si="0"/>
        <v>27.669999999999998</v>
      </c>
      <c r="O43" s="112">
        <f t="shared" si="1"/>
        <v>-0.36999999999999744</v>
      </c>
      <c r="P43">
        <v>11.415287314781352</v>
      </c>
      <c r="Q43">
        <v>6.2552222623780276</v>
      </c>
      <c r="R43">
        <v>0</v>
      </c>
      <c r="S43">
        <v>1.4700758944705459</v>
      </c>
      <c r="T43">
        <v>8.1594145283700765</v>
      </c>
      <c r="U43" s="114">
        <f t="shared" si="2"/>
        <v>27.300000000000004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28</v>
      </c>
      <c r="F44">
        <f t="shared" si="4"/>
        <v>60</v>
      </c>
      <c r="G44">
        <f t="shared" si="5"/>
        <v>27.3</v>
      </c>
      <c r="H44" s="112"/>
      <c r="I44">
        <f>BRPL_EOD!AA44+BRPL_EOD!AB44</f>
        <v>11.57</v>
      </c>
      <c r="J44">
        <f>BYPL_EOD!AA44+BYPL_EOD!AB44</f>
        <v>6.34</v>
      </c>
      <c r="K44">
        <f>MES_EOD!AA44+MES_EOD!AB44</f>
        <v>0</v>
      </c>
      <c r="L44">
        <f>NDMC_EOD!AA44+NDMC_EOD!AB44</f>
        <v>1.49</v>
      </c>
      <c r="M44">
        <f>TPDDL_EOD!AA44+TPDDL_EOD!AB44</f>
        <v>8.27</v>
      </c>
      <c r="N44">
        <f t="shared" si="0"/>
        <v>27.669999999999998</v>
      </c>
      <c r="O44" s="112">
        <f t="shared" si="1"/>
        <v>-0.36999999999999744</v>
      </c>
      <c r="P44">
        <v>11.415287314781352</v>
      </c>
      <c r="Q44">
        <v>6.2552222623780276</v>
      </c>
      <c r="R44">
        <v>0</v>
      </c>
      <c r="S44">
        <v>1.4700758944705459</v>
      </c>
      <c r="T44">
        <v>8.1594145283700765</v>
      </c>
      <c r="U44" s="114">
        <f t="shared" si="2"/>
        <v>27.300000000000004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28</v>
      </c>
      <c r="F45">
        <f t="shared" si="4"/>
        <v>60</v>
      </c>
      <c r="G45">
        <f t="shared" si="5"/>
        <v>27.3</v>
      </c>
      <c r="H45" s="112"/>
      <c r="I45">
        <f>BRPL_EOD!AA45+BRPL_EOD!AB45</f>
        <v>11.57</v>
      </c>
      <c r="J45">
        <f>BYPL_EOD!AA45+BYPL_EOD!AB45</f>
        <v>6.34</v>
      </c>
      <c r="K45">
        <f>MES_EOD!AA45+MES_EOD!AB45</f>
        <v>0</v>
      </c>
      <c r="L45">
        <f>NDMC_EOD!AA45+NDMC_EOD!AB45</f>
        <v>1.49</v>
      </c>
      <c r="M45">
        <f>TPDDL_EOD!AA45+TPDDL_EOD!AB45</f>
        <v>8.27</v>
      </c>
      <c r="N45">
        <f t="shared" si="0"/>
        <v>27.669999999999998</v>
      </c>
      <c r="O45" s="112">
        <f t="shared" si="1"/>
        <v>-0.36999999999999744</v>
      </c>
      <c r="P45">
        <v>11.415287314781352</v>
      </c>
      <c r="Q45">
        <v>6.2552222623780276</v>
      </c>
      <c r="R45">
        <v>0</v>
      </c>
      <c r="S45">
        <v>1.4700758944705459</v>
      </c>
      <c r="T45">
        <v>8.1594145283700765</v>
      </c>
      <c r="U45" s="114">
        <f t="shared" si="2"/>
        <v>27.300000000000004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28</v>
      </c>
      <c r="F46">
        <f t="shared" si="4"/>
        <v>60</v>
      </c>
      <c r="G46">
        <f t="shared" si="5"/>
        <v>27.3</v>
      </c>
      <c r="H46" s="112"/>
      <c r="I46">
        <f>BRPL_EOD!AA46+BRPL_EOD!AB46</f>
        <v>11.57</v>
      </c>
      <c r="J46">
        <f>BYPL_EOD!AA46+BYPL_EOD!AB46</f>
        <v>6.34</v>
      </c>
      <c r="K46">
        <f>MES_EOD!AA46+MES_EOD!AB46</f>
        <v>0</v>
      </c>
      <c r="L46">
        <f>NDMC_EOD!AA46+NDMC_EOD!AB46</f>
        <v>1.49</v>
      </c>
      <c r="M46">
        <f>TPDDL_EOD!AA46+TPDDL_EOD!AB46</f>
        <v>8.27</v>
      </c>
      <c r="N46">
        <f t="shared" si="0"/>
        <v>27.669999999999998</v>
      </c>
      <c r="O46" s="112">
        <f t="shared" si="1"/>
        <v>-0.36999999999999744</v>
      </c>
      <c r="P46">
        <v>11.415287314781352</v>
      </c>
      <c r="Q46">
        <v>6.2552222623780276</v>
      </c>
      <c r="R46">
        <v>0</v>
      </c>
      <c r="S46">
        <v>1.4700758944705459</v>
      </c>
      <c r="T46">
        <v>8.1594145283700765</v>
      </c>
      <c r="U46" s="114">
        <f t="shared" si="2"/>
        <v>27.300000000000004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28</v>
      </c>
      <c r="F47">
        <f t="shared" si="4"/>
        <v>60</v>
      </c>
      <c r="G47">
        <f t="shared" si="5"/>
        <v>27.3</v>
      </c>
      <c r="H47" s="112"/>
      <c r="I47">
        <f>BRPL_EOD!AA47+BRPL_EOD!AB47</f>
        <v>11.57</v>
      </c>
      <c r="J47">
        <f>BYPL_EOD!AA47+BYPL_EOD!AB47</f>
        <v>6.34</v>
      </c>
      <c r="K47">
        <f>MES_EOD!AA47+MES_EOD!AB47</f>
        <v>0</v>
      </c>
      <c r="L47">
        <f>NDMC_EOD!AA47+NDMC_EOD!AB47</f>
        <v>1.49</v>
      </c>
      <c r="M47">
        <f>TPDDL_EOD!AA47+TPDDL_EOD!AB47</f>
        <v>8.27</v>
      </c>
      <c r="N47">
        <f t="shared" si="0"/>
        <v>27.669999999999998</v>
      </c>
      <c r="O47" s="112">
        <f t="shared" si="1"/>
        <v>-0.36999999999999744</v>
      </c>
      <c r="P47">
        <v>11.415287314781352</v>
      </c>
      <c r="Q47">
        <v>6.2552222623780276</v>
      </c>
      <c r="R47">
        <v>0</v>
      </c>
      <c r="S47">
        <v>1.4700758944705459</v>
      </c>
      <c r="T47">
        <v>8.1594145283700765</v>
      </c>
      <c r="U47" s="114">
        <f t="shared" si="2"/>
        <v>27.300000000000004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28</v>
      </c>
      <c r="F48">
        <f t="shared" si="4"/>
        <v>60</v>
      </c>
      <c r="G48">
        <f t="shared" si="5"/>
        <v>27.3</v>
      </c>
      <c r="H48" s="112"/>
      <c r="I48">
        <f>BRPL_EOD!AA48+BRPL_EOD!AB48</f>
        <v>11.57</v>
      </c>
      <c r="J48">
        <f>BYPL_EOD!AA48+BYPL_EOD!AB48</f>
        <v>6.34</v>
      </c>
      <c r="K48">
        <f>MES_EOD!AA48+MES_EOD!AB48</f>
        <v>0</v>
      </c>
      <c r="L48">
        <f>NDMC_EOD!AA48+NDMC_EOD!AB48</f>
        <v>1.49</v>
      </c>
      <c r="M48">
        <f>TPDDL_EOD!AA48+TPDDL_EOD!AB48</f>
        <v>8.27</v>
      </c>
      <c r="N48">
        <f t="shared" si="0"/>
        <v>27.669999999999998</v>
      </c>
      <c r="O48" s="112">
        <f t="shared" si="1"/>
        <v>-0.36999999999999744</v>
      </c>
      <c r="P48">
        <v>11.415287314781352</v>
      </c>
      <c r="Q48">
        <v>6.2552222623780276</v>
      </c>
      <c r="R48">
        <v>0</v>
      </c>
      <c r="S48">
        <v>1.4700758944705459</v>
      </c>
      <c r="T48">
        <v>8.1594145283700765</v>
      </c>
      <c r="U48" s="114">
        <f t="shared" si="2"/>
        <v>27.300000000000004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28</v>
      </c>
      <c r="F49">
        <f t="shared" si="4"/>
        <v>60</v>
      </c>
      <c r="G49">
        <f t="shared" si="5"/>
        <v>27.3</v>
      </c>
      <c r="H49" s="112"/>
      <c r="I49">
        <f>BRPL_EOD!AA49+BRPL_EOD!AB49</f>
        <v>11.57</v>
      </c>
      <c r="J49">
        <f>BYPL_EOD!AA49+BYPL_EOD!AB49</f>
        <v>6.34</v>
      </c>
      <c r="K49">
        <f>MES_EOD!AA49+MES_EOD!AB49</f>
        <v>0</v>
      </c>
      <c r="L49">
        <f>NDMC_EOD!AA49+NDMC_EOD!AB49</f>
        <v>1.49</v>
      </c>
      <c r="M49">
        <f>TPDDL_EOD!AA49+TPDDL_EOD!AB49</f>
        <v>8.27</v>
      </c>
      <c r="N49">
        <f t="shared" si="0"/>
        <v>27.669999999999998</v>
      </c>
      <c r="O49" s="112">
        <f t="shared" si="1"/>
        <v>-0.36999999999999744</v>
      </c>
      <c r="P49">
        <v>11.415287314781352</v>
      </c>
      <c r="Q49">
        <v>6.2552222623780276</v>
      </c>
      <c r="R49">
        <v>0</v>
      </c>
      <c r="S49">
        <v>1.4700758944705459</v>
      </c>
      <c r="T49">
        <v>8.1594145283700765</v>
      </c>
      <c r="U49" s="114">
        <f t="shared" si="2"/>
        <v>27.300000000000004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28</v>
      </c>
      <c r="F50">
        <f t="shared" si="4"/>
        <v>60</v>
      </c>
      <c r="G50">
        <f t="shared" si="5"/>
        <v>27.3</v>
      </c>
      <c r="H50" s="112"/>
      <c r="I50">
        <f>BRPL_EOD!AA50+BRPL_EOD!AB50</f>
        <v>11.57</v>
      </c>
      <c r="J50">
        <f>BYPL_EOD!AA50+BYPL_EOD!AB50</f>
        <v>6.34</v>
      </c>
      <c r="K50">
        <f>MES_EOD!AA50+MES_EOD!AB50</f>
        <v>0</v>
      </c>
      <c r="L50">
        <f>NDMC_EOD!AA50+NDMC_EOD!AB50</f>
        <v>1.49</v>
      </c>
      <c r="M50">
        <f>TPDDL_EOD!AA50+TPDDL_EOD!AB50</f>
        <v>8.27</v>
      </c>
      <c r="N50">
        <f t="shared" si="0"/>
        <v>27.669999999999998</v>
      </c>
      <c r="O50" s="112">
        <f t="shared" si="1"/>
        <v>-0.36999999999999744</v>
      </c>
      <c r="P50">
        <v>11.415287314781352</v>
      </c>
      <c r="Q50">
        <v>6.2552222623780276</v>
      </c>
      <c r="R50">
        <v>0</v>
      </c>
      <c r="S50">
        <v>1.4700758944705459</v>
      </c>
      <c r="T50">
        <v>8.1594145283700765</v>
      </c>
      <c r="U50" s="114">
        <f t="shared" si="2"/>
        <v>27.300000000000004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28</v>
      </c>
      <c r="F51">
        <f t="shared" si="4"/>
        <v>60</v>
      </c>
      <c r="G51">
        <f t="shared" si="5"/>
        <v>27.3</v>
      </c>
      <c r="H51" s="112"/>
      <c r="I51">
        <f>BRPL_EOD!AA51+BRPL_EOD!AB51</f>
        <v>11.57</v>
      </c>
      <c r="J51">
        <f>BYPL_EOD!AA51+BYPL_EOD!AB51</f>
        <v>6.34</v>
      </c>
      <c r="K51">
        <f>MES_EOD!AA51+MES_EOD!AB51</f>
        <v>0</v>
      </c>
      <c r="L51">
        <f>NDMC_EOD!AA51+NDMC_EOD!AB51</f>
        <v>1.49</v>
      </c>
      <c r="M51">
        <f>TPDDL_EOD!AA51+TPDDL_EOD!AB51</f>
        <v>8.27</v>
      </c>
      <c r="N51">
        <f t="shared" si="0"/>
        <v>27.669999999999998</v>
      </c>
      <c r="O51" s="112">
        <f t="shared" si="1"/>
        <v>-0.36999999999999744</v>
      </c>
      <c r="P51">
        <v>11.415287314781352</v>
      </c>
      <c r="Q51">
        <v>6.2552222623780276</v>
      </c>
      <c r="R51">
        <v>0</v>
      </c>
      <c r="S51">
        <v>1.4700758944705459</v>
      </c>
      <c r="T51">
        <v>8.1594145283700765</v>
      </c>
      <c r="U51" s="114">
        <f t="shared" si="2"/>
        <v>27.300000000000004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28</v>
      </c>
      <c r="F52">
        <f t="shared" si="4"/>
        <v>60</v>
      </c>
      <c r="G52">
        <f t="shared" si="5"/>
        <v>27.3</v>
      </c>
      <c r="H52" s="112"/>
      <c r="I52">
        <f>BRPL_EOD!AA52+BRPL_EOD!AB52</f>
        <v>11.57</v>
      </c>
      <c r="J52">
        <f>BYPL_EOD!AA52+BYPL_EOD!AB52</f>
        <v>6.34</v>
      </c>
      <c r="K52">
        <f>MES_EOD!AA52+MES_EOD!AB52</f>
        <v>0</v>
      </c>
      <c r="L52">
        <f>NDMC_EOD!AA52+NDMC_EOD!AB52</f>
        <v>1.49</v>
      </c>
      <c r="M52">
        <f>TPDDL_EOD!AA52+TPDDL_EOD!AB52</f>
        <v>8.27</v>
      </c>
      <c r="N52">
        <f t="shared" si="0"/>
        <v>27.669999999999998</v>
      </c>
      <c r="O52" s="112">
        <f t="shared" si="1"/>
        <v>-0.36999999999999744</v>
      </c>
      <c r="P52">
        <v>11.415287314781352</v>
      </c>
      <c r="Q52">
        <v>6.2552222623780276</v>
      </c>
      <c r="R52">
        <v>0</v>
      </c>
      <c r="S52">
        <v>1.4700758944705459</v>
      </c>
      <c r="T52">
        <v>8.1594145283700765</v>
      </c>
      <c r="U52" s="114">
        <f t="shared" si="2"/>
        <v>27.300000000000004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28</v>
      </c>
      <c r="F53">
        <f t="shared" si="4"/>
        <v>60</v>
      </c>
      <c r="G53">
        <f t="shared" si="5"/>
        <v>27.3</v>
      </c>
      <c r="H53" s="112"/>
      <c r="I53">
        <f>BRPL_EOD!AA53+BRPL_EOD!AB53</f>
        <v>11.57</v>
      </c>
      <c r="J53">
        <f>BYPL_EOD!AA53+BYPL_EOD!AB53</f>
        <v>6.34</v>
      </c>
      <c r="K53">
        <f>MES_EOD!AA53+MES_EOD!AB53</f>
        <v>0</v>
      </c>
      <c r="L53">
        <f>NDMC_EOD!AA53+NDMC_EOD!AB53</f>
        <v>1.49</v>
      </c>
      <c r="M53">
        <f>TPDDL_EOD!AA53+TPDDL_EOD!AB53</f>
        <v>8.27</v>
      </c>
      <c r="N53">
        <f t="shared" si="0"/>
        <v>27.669999999999998</v>
      </c>
      <c r="O53" s="112">
        <f t="shared" si="1"/>
        <v>-0.36999999999999744</v>
      </c>
      <c r="P53">
        <v>11.415287314781352</v>
      </c>
      <c r="Q53">
        <v>6.2552222623780276</v>
      </c>
      <c r="R53">
        <v>0</v>
      </c>
      <c r="S53">
        <v>1.4700758944705459</v>
      </c>
      <c r="T53">
        <v>8.1594145283700765</v>
      </c>
      <c r="U53" s="114">
        <f t="shared" si="2"/>
        <v>27.300000000000004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28</v>
      </c>
      <c r="F54">
        <f t="shared" si="4"/>
        <v>60</v>
      </c>
      <c r="G54">
        <f t="shared" si="5"/>
        <v>27.3</v>
      </c>
      <c r="H54" s="112"/>
      <c r="I54">
        <f>BRPL_EOD!AA54+BRPL_EOD!AB54</f>
        <v>11.57</v>
      </c>
      <c r="J54">
        <f>BYPL_EOD!AA54+BYPL_EOD!AB54</f>
        <v>6.34</v>
      </c>
      <c r="K54">
        <f>MES_EOD!AA54+MES_EOD!AB54</f>
        <v>0</v>
      </c>
      <c r="L54">
        <f>NDMC_EOD!AA54+NDMC_EOD!AB54</f>
        <v>1.49</v>
      </c>
      <c r="M54">
        <f>TPDDL_EOD!AA54+TPDDL_EOD!AB54</f>
        <v>8.27</v>
      </c>
      <c r="N54">
        <f t="shared" si="0"/>
        <v>27.669999999999998</v>
      </c>
      <c r="O54" s="112">
        <f t="shared" si="1"/>
        <v>-0.36999999999999744</v>
      </c>
      <c r="P54">
        <v>11.415287314781352</v>
      </c>
      <c r="Q54">
        <v>6.2552222623780276</v>
      </c>
      <c r="R54">
        <v>0</v>
      </c>
      <c r="S54">
        <v>1.4700758944705459</v>
      </c>
      <c r="T54">
        <v>8.1594145283700765</v>
      </c>
      <c r="U54" s="114">
        <f t="shared" si="2"/>
        <v>27.300000000000004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27</v>
      </c>
      <c r="F55">
        <f t="shared" si="4"/>
        <v>60</v>
      </c>
      <c r="G55">
        <f t="shared" si="5"/>
        <v>26.3</v>
      </c>
      <c r="H55" s="112"/>
      <c r="I55">
        <f>BRPL_EOD!AA55+BRPL_EOD!AB55</f>
        <v>11.13</v>
      </c>
      <c r="J55">
        <f>BYPL_EOD!AA55+BYPL_EOD!AB55</f>
        <v>6.1</v>
      </c>
      <c r="K55">
        <f>MES_EOD!AA55+MES_EOD!AB55</f>
        <v>0</v>
      </c>
      <c r="L55">
        <f>NDMC_EOD!AA55+NDMC_EOD!AB55</f>
        <v>1.49</v>
      </c>
      <c r="M55">
        <f>TPDDL_EOD!AA55+TPDDL_EOD!AB55</f>
        <v>7.95</v>
      </c>
      <c r="N55">
        <f t="shared" si="0"/>
        <v>26.669999999999998</v>
      </c>
      <c r="O55" s="112">
        <f t="shared" si="1"/>
        <v>-0.36999999999999744</v>
      </c>
      <c r="P55">
        <v>10.975590551181105</v>
      </c>
      <c r="Q55">
        <v>6.0153730783652044</v>
      </c>
      <c r="R55">
        <v>0</v>
      </c>
      <c r="S55">
        <v>1.4693288338957631</v>
      </c>
      <c r="T55">
        <v>7.8397075365579312</v>
      </c>
      <c r="U55" s="114">
        <f t="shared" si="2"/>
        <v>26.3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27</v>
      </c>
      <c r="F56">
        <f t="shared" si="4"/>
        <v>60</v>
      </c>
      <c r="G56">
        <f t="shared" si="5"/>
        <v>26.3</v>
      </c>
      <c r="H56" s="112"/>
      <c r="I56">
        <f>BRPL_EOD!AA56+BRPL_EOD!AB56</f>
        <v>11.13</v>
      </c>
      <c r="J56">
        <f>BYPL_EOD!AA56+BYPL_EOD!AB56</f>
        <v>6.1</v>
      </c>
      <c r="K56">
        <f>MES_EOD!AA56+MES_EOD!AB56</f>
        <v>0</v>
      </c>
      <c r="L56">
        <f>NDMC_EOD!AA56+NDMC_EOD!AB56</f>
        <v>1.49</v>
      </c>
      <c r="M56">
        <f>TPDDL_EOD!AA56+TPDDL_EOD!AB56</f>
        <v>7.95</v>
      </c>
      <c r="N56">
        <f t="shared" si="0"/>
        <v>26.669999999999998</v>
      </c>
      <c r="O56" s="112">
        <f t="shared" si="1"/>
        <v>-0.36999999999999744</v>
      </c>
      <c r="P56">
        <v>10.975590551181105</v>
      </c>
      <c r="Q56">
        <v>6.0153730783652044</v>
      </c>
      <c r="R56">
        <v>0</v>
      </c>
      <c r="S56">
        <v>1.4693288338957631</v>
      </c>
      <c r="T56">
        <v>7.8397075365579312</v>
      </c>
      <c r="U56" s="114">
        <f t="shared" si="2"/>
        <v>26.3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27</v>
      </c>
      <c r="F57">
        <f t="shared" si="4"/>
        <v>60</v>
      </c>
      <c r="G57">
        <f t="shared" si="5"/>
        <v>26.3</v>
      </c>
      <c r="H57" s="112"/>
      <c r="I57">
        <f>BRPL_EOD!AA57+BRPL_EOD!AB57</f>
        <v>11.13</v>
      </c>
      <c r="J57">
        <f>BYPL_EOD!AA57+BYPL_EOD!AB57</f>
        <v>6.1</v>
      </c>
      <c r="K57">
        <f>MES_EOD!AA57+MES_EOD!AB57</f>
        <v>0</v>
      </c>
      <c r="L57">
        <f>NDMC_EOD!AA57+NDMC_EOD!AB57</f>
        <v>1.49</v>
      </c>
      <c r="M57">
        <f>TPDDL_EOD!AA57+TPDDL_EOD!AB57</f>
        <v>7.95</v>
      </c>
      <c r="N57">
        <f t="shared" si="0"/>
        <v>26.669999999999998</v>
      </c>
      <c r="O57" s="112">
        <f t="shared" si="1"/>
        <v>-0.36999999999999744</v>
      </c>
      <c r="P57">
        <v>10.975590551181105</v>
      </c>
      <c r="Q57">
        <v>6.0153730783652044</v>
      </c>
      <c r="R57">
        <v>0</v>
      </c>
      <c r="S57">
        <v>1.4693288338957631</v>
      </c>
      <c r="T57">
        <v>7.8397075365579312</v>
      </c>
      <c r="U57" s="114">
        <f t="shared" si="2"/>
        <v>26.3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27</v>
      </c>
      <c r="F58">
        <f t="shared" si="4"/>
        <v>60</v>
      </c>
      <c r="G58">
        <f t="shared" si="5"/>
        <v>26.3</v>
      </c>
      <c r="H58" s="112"/>
      <c r="I58">
        <f>BRPL_EOD!AA58+BRPL_EOD!AB58</f>
        <v>11.13</v>
      </c>
      <c r="J58">
        <f>BYPL_EOD!AA58+BYPL_EOD!AB58</f>
        <v>6.1</v>
      </c>
      <c r="K58">
        <f>MES_EOD!AA58+MES_EOD!AB58</f>
        <v>0</v>
      </c>
      <c r="L58">
        <f>NDMC_EOD!AA58+NDMC_EOD!AB58</f>
        <v>1.49</v>
      </c>
      <c r="M58">
        <f>TPDDL_EOD!AA58+TPDDL_EOD!AB58</f>
        <v>7.95</v>
      </c>
      <c r="N58">
        <f t="shared" si="0"/>
        <v>26.669999999999998</v>
      </c>
      <c r="O58" s="112">
        <f t="shared" si="1"/>
        <v>-0.36999999999999744</v>
      </c>
      <c r="P58">
        <v>10.975590551181105</v>
      </c>
      <c r="Q58">
        <v>6.0153730783652044</v>
      </c>
      <c r="R58">
        <v>0</v>
      </c>
      <c r="S58">
        <v>1.4693288338957631</v>
      </c>
      <c r="T58">
        <v>7.8397075365579312</v>
      </c>
      <c r="U58" s="114">
        <f t="shared" si="2"/>
        <v>26.3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27</v>
      </c>
      <c r="F59">
        <f t="shared" si="4"/>
        <v>60</v>
      </c>
      <c r="G59">
        <f t="shared" si="5"/>
        <v>26.3</v>
      </c>
      <c r="H59" s="112"/>
      <c r="I59">
        <f>BRPL_EOD!AA59+BRPL_EOD!AB59</f>
        <v>11.13</v>
      </c>
      <c r="J59">
        <f>BYPL_EOD!AA59+BYPL_EOD!AB59</f>
        <v>6.1</v>
      </c>
      <c r="K59">
        <f>MES_EOD!AA59+MES_EOD!AB59</f>
        <v>0</v>
      </c>
      <c r="L59">
        <f>NDMC_EOD!AA59+NDMC_EOD!AB59</f>
        <v>1.49</v>
      </c>
      <c r="M59">
        <f>TPDDL_EOD!AA59+TPDDL_EOD!AB59</f>
        <v>7.95</v>
      </c>
      <c r="N59">
        <f t="shared" si="0"/>
        <v>26.669999999999998</v>
      </c>
      <c r="O59" s="112">
        <f t="shared" si="1"/>
        <v>-0.36999999999999744</v>
      </c>
      <c r="P59">
        <v>10.975590551181105</v>
      </c>
      <c r="Q59">
        <v>6.0153730783652044</v>
      </c>
      <c r="R59">
        <v>0</v>
      </c>
      <c r="S59">
        <v>1.4693288338957631</v>
      </c>
      <c r="T59">
        <v>7.8397075365579312</v>
      </c>
      <c r="U59" s="114">
        <f t="shared" si="2"/>
        <v>26.3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27</v>
      </c>
      <c r="F60">
        <f t="shared" si="4"/>
        <v>60</v>
      </c>
      <c r="G60">
        <f t="shared" si="5"/>
        <v>26.3</v>
      </c>
      <c r="H60" s="112"/>
      <c r="I60">
        <f>BRPL_EOD!AA60+BRPL_EOD!AB60</f>
        <v>11.13</v>
      </c>
      <c r="J60">
        <f>BYPL_EOD!AA60+BYPL_EOD!AB60</f>
        <v>6.1</v>
      </c>
      <c r="K60">
        <f>MES_EOD!AA60+MES_EOD!AB60</f>
        <v>0</v>
      </c>
      <c r="L60">
        <f>NDMC_EOD!AA60+NDMC_EOD!AB60</f>
        <v>1.49</v>
      </c>
      <c r="M60">
        <f>TPDDL_EOD!AA60+TPDDL_EOD!AB60</f>
        <v>7.95</v>
      </c>
      <c r="N60">
        <f t="shared" si="0"/>
        <v>26.669999999999998</v>
      </c>
      <c r="O60" s="112">
        <f t="shared" si="1"/>
        <v>-0.36999999999999744</v>
      </c>
      <c r="P60">
        <v>10.975590551181105</v>
      </c>
      <c r="Q60">
        <v>6.0153730783652044</v>
      </c>
      <c r="R60">
        <v>0</v>
      </c>
      <c r="S60">
        <v>1.4693288338957631</v>
      </c>
      <c r="T60">
        <v>7.8397075365579312</v>
      </c>
      <c r="U60" s="114">
        <f t="shared" si="2"/>
        <v>26.3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27</v>
      </c>
      <c r="F61">
        <f t="shared" si="4"/>
        <v>60</v>
      </c>
      <c r="G61">
        <f t="shared" si="5"/>
        <v>26.3</v>
      </c>
      <c r="H61" s="112"/>
      <c r="I61">
        <f>BRPL_EOD!AA61+BRPL_EOD!AB61</f>
        <v>11.13</v>
      </c>
      <c r="J61">
        <f>BYPL_EOD!AA61+BYPL_EOD!AB61</f>
        <v>6.1</v>
      </c>
      <c r="K61">
        <f>MES_EOD!AA61+MES_EOD!AB61</f>
        <v>0</v>
      </c>
      <c r="L61">
        <f>NDMC_EOD!AA61+NDMC_EOD!AB61</f>
        <v>1.49</v>
      </c>
      <c r="M61">
        <f>TPDDL_EOD!AA61+TPDDL_EOD!AB61</f>
        <v>7.95</v>
      </c>
      <c r="N61">
        <f t="shared" si="0"/>
        <v>26.669999999999998</v>
      </c>
      <c r="O61" s="112">
        <f t="shared" si="1"/>
        <v>-0.36999999999999744</v>
      </c>
      <c r="P61">
        <v>10.975590551181105</v>
      </c>
      <c r="Q61">
        <v>6.0153730783652044</v>
      </c>
      <c r="R61">
        <v>0</v>
      </c>
      <c r="S61">
        <v>1.4693288338957631</v>
      </c>
      <c r="T61">
        <v>7.8397075365579312</v>
      </c>
      <c r="U61" s="114">
        <f t="shared" si="2"/>
        <v>26.3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27</v>
      </c>
      <c r="F62">
        <f t="shared" si="4"/>
        <v>60</v>
      </c>
      <c r="G62">
        <f t="shared" si="5"/>
        <v>26.3</v>
      </c>
      <c r="H62" s="112"/>
      <c r="I62">
        <f>BRPL_EOD!AA62+BRPL_EOD!AB62</f>
        <v>11.13</v>
      </c>
      <c r="J62">
        <f>BYPL_EOD!AA62+BYPL_EOD!AB62</f>
        <v>6.1</v>
      </c>
      <c r="K62">
        <f>MES_EOD!AA62+MES_EOD!AB62</f>
        <v>0</v>
      </c>
      <c r="L62">
        <f>NDMC_EOD!AA62+NDMC_EOD!AB62</f>
        <v>1.49</v>
      </c>
      <c r="M62">
        <f>TPDDL_EOD!AA62+TPDDL_EOD!AB62</f>
        <v>7.95</v>
      </c>
      <c r="N62">
        <f t="shared" si="0"/>
        <v>26.669999999999998</v>
      </c>
      <c r="O62" s="112">
        <f t="shared" si="1"/>
        <v>-0.36999999999999744</v>
      </c>
      <c r="P62">
        <v>10.975590551181105</v>
      </c>
      <c r="Q62">
        <v>6.0153730783652044</v>
      </c>
      <c r="R62">
        <v>0</v>
      </c>
      <c r="S62">
        <v>1.4693288338957631</v>
      </c>
      <c r="T62">
        <v>7.8397075365579312</v>
      </c>
      <c r="U62" s="114">
        <f t="shared" si="2"/>
        <v>26.3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27</v>
      </c>
      <c r="F63">
        <f t="shared" si="4"/>
        <v>60</v>
      </c>
      <c r="G63">
        <f t="shared" si="5"/>
        <v>26.3</v>
      </c>
      <c r="H63" s="112"/>
      <c r="I63">
        <f>BRPL_EOD!AA63+BRPL_EOD!AB63</f>
        <v>11.13</v>
      </c>
      <c r="J63">
        <f>BYPL_EOD!AA63+BYPL_EOD!AB63</f>
        <v>6.1</v>
      </c>
      <c r="K63">
        <f>MES_EOD!AA63+MES_EOD!AB63</f>
        <v>0</v>
      </c>
      <c r="L63">
        <f>NDMC_EOD!AA63+NDMC_EOD!AB63</f>
        <v>1.49</v>
      </c>
      <c r="M63">
        <f>TPDDL_EOD!AA63+TPDDL_EOD!AB63</f>
        <v>7.95</v>
      </c>
      <c r="N63">
        <f t="shared" si="0"/>
        <v>26.669999999999998</v>
      </c>
      <c r="O63" s="112">
        <f t="shared" si="1"/>
        <v>-0.36999999999999744</v>
      </c>
      <c r="P63">
        <v>10.975590551181105</v>
      </c>
      <c r="Q63">
        <v>6.0153730783652044</v>
      </c>
      <c r="R63">
        <v>0</v>
      </c>
      <c r="S63">
        <v>1.4693288338957631</v>
      </c>
      <c r="T63">
        <v>7.8397075365579312</v>
      </c>
      <c r="U63" s="114">
        <f t="shared" si="2"/>
        <v>26.3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27</v>
      </c>
      <c r="F64">
        <f t="shared" si="4"/>
        <v>60</v>
      </c>
      <c r="G64">
        <f t="shared" si="5"/>
        <v>26.3</v>
      </c>
      <c r="H64" s="112"/>
      <c r="I64">
        <f>BRPL_EOD!AA64+BRPL_EOD!AB64</f>
        <v>11.13</v>
      </c>
      <c r="J64">
        <f>BYPL_EOD!AA64+BYPL_EOD!AB64</f>
        <v>6.1</v>
      </c>
      <c r="K64">
        <f>MES_EOD!AA64+MES_EOD!AB64</f>
        <v>0</v>
      </c>
      <c r="L64">
        <f>NDMC_EOD!AA64+NDMC_EOD!AB64</f>
        <v>1.49</v>
      </c>
      <c r="M64">
        <f>TPDDL_EOD!AA64+TPDDL_EOD!AB64</f>
        <v>7.95</v>
      </c>
      <c r="N64">
        <f t="shared" si="0"/>
        <v>26.669999999999998</v>
      </c>
      <c r="O64" s="112">
        <f t="shared" si="1"/>
        <v>-0.36999999999999744</v>
      </c>
      <c r="P64">
        <v>10.975590551181105</v>
      </c>
      <c r="Q64">
        <v>6.0153730783652044</v>
      </c>
      <c r="R64">
        <v>0</v>
      </c>
      <c r="S64">
        <v>1.4693288338957631</v>
      </c>
      <c r="T64">
        <v>7.8397075365579312</v>
      </c>
      <c r="U64" s="114">
        <f t="shared" si="2"/>
        <v>26.3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27</v>
      </c>
      <c r="F65">
        <f t="shared" si="4"/>
        <v>60</v>
      </c>
      <c r="G65">
        <f t="shared" si="5"/>
        <v>26.3</v>
      </c>
      <c r="H65" s="112"/>
      <c r="I65">
        <f>BRPL_EOD!AA65+BRPL_EOD!AB65</f>
        <v>11.13</v>
      </c>
      <c r="J65">
        <f>BYPL_EOD!AA65+BYPL_EOD!AB65</f>
        <v>6.1</v>
      </c>
      <c r="K65">
        <f>MES_EOD!AA65+MES_EOD!AB65</f>
        <v>0</v>
      </c>
      <c r="L65">
        <f>NDMC_EOD!AA65+NDMC_EOD!AB65</f>
        <v>1.49</v>
      </c>
      <c r="M65">
        <f>TPDDL_EOD!AA65+TPDDL_EOD!AB65</f>
        <v>7.95</v>
      </c>
      <c r="N65">
        <f t="shared" si="0"/>
        <v>26.669999999999998</v>
      </c>
      <c r="O65" s="112">
        <f t="shared" si="1"/>
        <v>-0.36999999999999744</v>
      </c>
      <c r="P65">
        <v>10.975590551181105</v>
      </c>
      <c r="Q65">
        <v>6.0153730783652044</v>
      </c>
      <c r="R65">
        <v>0</v>
      </c>
      <c r="S65">
        <v>1.4693288338957631</v>
      </c>
      <c r="T65">
        <v>7.8397075365579312</v>
      </c>
      <c r="U65" s="114">
        <f t="shared" si="2"/>
        <v>26.3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27</v>
      </c>
      <c r="F66">
        <f t="shared" si="4"/>
        <v>60</v>
      </c>
      <c r="G66">
        <f t="shared" si="5"/>
        <v>26.3</v>
      </c>
      <c r="H66" s="112"/>
      <c r="I66">
        <f>BRPL_EOD!AA66+BRPL_EOD!AB66</f>
        <v>11.13</v>
      </c>
      <c r="J66">
        <f>BYPL_EOD!AA66+BYPL_EOD!AB66</f>
        <v>6.1</v>
      </c>
      <c r="K66">
        <f>MES_EOD!AA66+MES_EOD!AB66</f>
        <v>0</v>
      </c>
      <c r="L66">
        <f>NDMC_EOD!AA66+NDMC_EOD!AB66</f>
        <v>1.49</v>
      </c>
      <c r="M66">
        <f>TPDDL_EOD!AA66+TPDDL_EOD!AB66</f>
        <v>7.95</v>
      </c>
      <c r="N66">
        <f t="shared" si="0"/>
        <v>26.669999999999998</v>
      </c>
      <c r="O66" s="112">
        <f t="shared" si="1"/>
        <v>-0.36999999999999744</v>
      </c>
      <c r="P66">
        <v>10.975590551181105</v>
      </c>
      <c r="Q66">
        <v>6.0153730783652044</v>
      </c>
      <c r="R66">
        <v>0</v>
      </c>
      <c r="S66">
        <v>1.4693288338957631</v>
      </c>
      <c r="T66">
        <v>7.8397075365579312</v>
      </c>
      <c r="U66" s="114">
        <f t="shared" si="2"/>
        <v>26.3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27</v>
      </c>
      <c r="F67">
        <f t="shared" si="4"/>
        <v>60</v>
      </c>
      <c r="G67">
        <f t="shared" si="5"/>
        <v>26.3</v>
      </c>
      <c r="H67" s="112"/>
      <c r="I67">
        <f>BRPL_EOD!AA67+BRPL_EOD!AB67</f>
        <v>11.13</v>
      </c>
      <c r="J67">
        <f>BYPL_EOD!AA67+BYPL_EOD!AB67</f>
        <v>6.1</v>
      </c>
      <c r="K67">
        <f>MES_EOD!AA67+MES_EOD!AB67</f>
        <v>0</v>
      </c>
      <c r="L67">
        <f>NDMC_EOD!AA67+NDMC_EOD!AB67</f>
        <v>1.49</v>
      </c>
      <c r="M67">
        <f>TPDDL_EOD!AA67+TPDDL_EOD!AB67</f>
        <v>7.95</v>
      </c>
      <c r="N67">
        <f t="shared" ref="N67:N98" si="6">SUM(I67:M67)</f>
        <v>26.669999999999998</v>
      </c>
      <c r="O67" s="112">
        <f t="shared" ref="O67:O98" si="7">G67-N67</f>
        <v>-0.36999999999999744</v>
      </c>
      <c r="P67">
        <v>10.975590551181105</v>
      </c>
      <c r="Q67">
        <v>6.0153730783652044</v>
      </c>
      <c r="R67">
        <v>0</v>
      </c>
      <c r="S67">
        <v>1.4693288338957631</v>
      </c>
      <c r="T67">
        <v>7.8397075365579312</v>
      </c>
      <c r="U67" s="114">
        <f t="shared" ref="U67:U98" si="8">SUM(P67:T67)</f>
        <v>26.3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27</v>
      </c>
      <c r="F68">
        <f t="shared" ref="F68:F98" si="10">B68+C68</f>
        <v>60</v>
      </c>
      <c r="G68">
        <f t="shared" ref="G68:G98" si="11">D68+E68-X68</f>
        <v>26.3</v>
      </c>
      <c r="H68" s="112"/>
      <c r="I68">
        <f>BRPL_EOD!AA68+BRPL_EOD!AB68</f>
        <v>11.13</v>
      </c>
      <c r="J68">
        <f>BYPL_EOD!AA68+BYPL_EOD!AB68</f>
        <v>6.1</v>
      </c>
      <c r="K68">
        <f>MES_EOD!AA68+MES_EOD!AB68</f>
        <v>0</v>
      </c>
      <c r="L68">
        <f>NDMC_EOD!AA68+NDMC_EOD!AB68</f>
        <v>1.49</v>
      </c>
      <c r="M68">
        <f>TPDDL_EOD!AA68+TPDDL_EOD!AB68</f>
        <v>7.95</v>
      </c>
      <c r="N68">
        <f t="shared" si="6"/>
        <v>26.669999999999998</v>
      </c>
      <c r="O68" s="112">
        <f t="shared" si="7"/>
        <v>-0.36999999999999744</v>
      </c>
      <c r="P68">
        <v>10.975590551181105</v>
      </c>
      <c r="Q68">
        <v>6.0153730783652044</v>
      </c>
      <c r="R68">
        <v>0</v>
      </c>
      <c r="S68">
        <v>1.4693288338957631</v>
      </c>
      <c r="T68">
        <v>7.8397075365579312</v>
      </c>
      <c r="U68" s="114">
        <f t="shared" si="8"/>
        <v>26.3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27</v>
      </c>
      <c r="F69">
        <f t="shared" si="10"/>
        <v>60</v>
      </c>
      <c r="G69">
        <f t="shared" si="11"/>
        <v>26.3</v>
      </c>
      <c r="H69" s="112"/>
      <c r="I69">
        <f>BRPL_EOD!AA69+BRPL_EOD!AB69</f>
        <v>11.13</v>
      </c>
      <c r="J69">
        <f>BYPL_EOD!AA69+BYPL_EOD!AB69</f>
        <v>6.1</v>
      </c>
      <c r="K69">
        <f>MES_EOD!AA69+MES_EOD!AB69</f>
        <v>0</v>
      </c>
      <c r="L69">
        <f>NDMC_EOD!AA69+NDMC_EOD!AB69</f>
        <v>1.49</v>
      </c>
      <c r="M69">
        <f>TPDDL_EOD!AA69+TPDDL_EOD!AB69</f>
        <v>7.95</v>
      </c>
      <c r="N69">
        <f t="shared" si="6"/>
        <v>26.669999999999998</v>
      </c>
      <c r="O69" s="112">
        <f t="shared" si="7"/>
        <v>-0.36999999999999744</v>
      </c>
      <c r="P69">
        <v>10.975590551181105</v>
      </c>
      <c r="Q69">
        <v>6.0153730783652044</v>
      </c>
      <c r="R69">
        <v>0</v>
      </c>
      <c r="S69">
        <v>1.4693288338957631</v>
      </c>
      <c r="T69">
        <v>7.8397075365579312</v>
      </c>
      <c r="U69" s="114">
        <f t="shared" si="8"/>
        <v>26.3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27</v>
      </c>
      <c r="F70">
        <f t="shared" si="10"/>
        <v>60</v>
      </c>
      <c r="G70">
        <f t="shared" si="11"/>
        <v>26.3</v>
      </c>
      <c r="H70" s="112"/>
      <c r="I70">
        <f>BRPL_EOD!AA70+BRPL_EOD!AB70</f>
        <v>11.13</v>
      </c>
      <c r="J70">
        <f>BYPL_EOD!AA70+BYPL_EOD!AB70</f>
        <v>6.1</v>
      </c>
      <c r="K70">
        <f>MES_EOD!AA70+MES_EOD!AB70</f>
        <v>0</v>
      </c>
      <c r="L70">
        <f>NDMC_EOD!AA70+NDMC_EOD!AB70</f>
        <v>1.49</v>
      </c>
      <c r="M70">
        <f>TPDDL_EOD!AA70+TPDDL_EOD!AB70</f>
        <v>7.95</v>
      </c>
      <c r="N70">
        <f t="shared" si="6"/>
        <v>26.669999999999998</v>
      </c>
      <c r="O70" s="112">
        <f t="shared" si="7"/>
        <v>-0.36999999999999744</v>
      </c>
      <c r="P70">
        <v>10.975590551181105</v>
      </c>
      <c r="Q70">
        <v>6.0153730783652044</v>
      </c>
      <c r="R70">
        <v>0</v>
      </c>
      <c r="S70">
        <v>1.4693288338957631</v>
      </c>
      <c r="T70">
        <v>7.8397075365579312</v>
      </c>
      <c r="U70" s="114">
        <f t="shared" si="8"/>
        <v>26.3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28</v>
      </c>
      <c r="F71">
        <f t="shared" si="10"/>
        <v>60</v>
      </c>
      <c r="G71">
        <f t="shared" si="11"/>
        <v>27.3</v>
      </c>
      <c r="H71" s="112"/>
      <c r="I71">
        <f>BRPL_EOD!AA71+BRPL_EOD!AB71</f>
        <v>11.57</v>
      </c>
      <c r="J71">
        <f>BYPL_EOD!AA71+BYPL_EOD!AB71</f>
        <v>6.34</v>
      </c>
      <c r="K71">
        <f>MES_EOD!AA71+MES_EOD!AB71</f>
        <v>0</v>
      </c>
      <c r="L71">
        <f>NDMC_EOD!AA71+NDMC_EOD!AB71</f>
        <v>1.49</v>
      </c>
      <c r="M71">
        <f>TPDDL_EOD!AA71+TPDDL_EOD!AB71</f>
        <v>8.27</v>
      </c>
      <c r="N71">
        <f t="shared" si="6"/>
        <v>27.669999999999998</v>
      </c>
      <c r="O71" s="112">
        <f t="shared" si="7"/>
        <v>-0.36999999999999744</v>
      </c>
      <c r="P71">
        <v>11.415287314781352</v>
      </c>
      <c r="Q71">
        <v>6.2552222623780276</v>
      </c>
      <c r="R71">
        <v>0</v>
      </c>
      <c r="S71">
        <v>1.4700758944705459</v>
      </c>
      <c r="T71">
        <v>8.1594145283700765</v>
      </c>
      <c r="U71" s="114">
        <f t="shared" si="8"/>
        <v>27.300000000000004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28</v>
      </c>
      <c r="F72">
        <f t="shared" si="10"/>
        <v>60</v>
      </c>
      <c r="G72">
        <f t="shared" si="11"/>
        <v>27.3</v>
      </c>
      <c r="H72" s="112"/>
      <c r="I72">
        <f>BRPL_EOD!AA72+BRPL_EOD!AB72</f>
        <v>11.57</v>
      </c>
      <c r="J72">
        <f>BYPL_EOD!AA72+BYPL_EOD!AB72</f>
        <v>6.34</v>
      </c>
      <c r="K72">
        <f>MES_EOD!AA72+MES_EOD!AB72</f>
        <v>0</v>
      </c>
      <c r="L72">
        <f>NDMC_EOD!AA72+NDMC_EOD!AB72</f>
        <v>1.49</v>
      </c>
      <c r="M72">
        <f>TPDDL_EOD!AA72+TPDDL_EOD!AB72</f>
        <v>8.27</v>
      </c>
      <c r="N72">
        <f t="shared" si="6"/>
        <v>27.669999999999998</v>
      </c>
      <c r="O72" s="112">
        <f t="shared" si="7"/>
        <v>-0.36999999999999744</v>
      </c>
      <c r="P72">
        <v>11.415287314781352</v>
      </c>
      <c r="Q72">
        <v>6.2552222623780276</v>
      </c>
      <c r="R72">
        <v>0</v>
      </c>
      <c r="S72">
        <v>1.4700758944705459</v>
      </c>
      <c r="T72">
        <v>8.1594145283700765</v>
      </c>
      <c r="U72" s="114">
        <f t="shared" si="8"/>
        <v>27.300000000000004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28</v>
      </c>
      <c r="F73">
        <f t="shared" si="10"/>
        <v>60</v>
      </c>
      <c r="G73">
        <f t="shared" si="11"/>
        <v>27.3</v>
      </c>
      <c r="H73" s="112"/>
      <c r="I73">
        <f>BRPL_EOD!AA73+BRPL_EOD!AB73</f>
        <v>11.57</v>
      </c>
      <c r="J73">
        <f>BYPL_EOD!AA73+BYPL_EOD!AB73</f>
        <v>6.34</v>
      </c>
      <c r="K73">
        <f>MES_EOD!AA73+MES_EOD!AB73</f>
        <v>0</v>
      </c>
      <c r="L73">
        <f>NDMC_EOD!AA73+NDMC_EOD!AB73</f>
        <v>1.49</v>
      </c>
      <c r="M73">
        <f>TPDDL_EOD!AA73+TPDDL_EOD!AB73</f>
        <v>8.27</v>
      </c>
      <c r="N73">
        <f t="shared" si="6"/>
        <v>27.669999999999998</v>
      </c>
      <c r="O73" s="112">
        <f t="shared" si="7"/>
        <v>-0.36999999999999744</v>
      </c>
      <c r="P73">
        <v>11.415287314781352</v>
      </c>
      <c r="Q73">
        <v>6.2552222623780276</v>
      </c>
      <c r="R73">
        <v>0</v>
      </c>
      <c r="S73">
        <v>1.4700758944705459</v>
      </c>
      <c r="T73">
        <v>8.1594145283700765</v>
      </c>
      <c r="U73" s="114">
        <f t="shared" si="8"/>
        <v>27.300000000000004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28</v>
      </c>
      <c r="F74">
        <f t="shared" si="10"/>
        <v>60</v>
      </c>
      <c r="G74">
        <f t="shared" si="11"/>
        <v>27.3</v>
      </c>
      <c r="H74" s="112"/>
      <c r="I74">
        <f>BRPL_EOD!AA74+BRPL_EOD!AB74</f>
        <v>11.57</v>
      </c>
      <c r="J74">
        <f>BYPL_EOD!AA74+BYPL_EOD!AB74</f>
        <v>6.34</v>
      </c>
      <c r="K74">
        <f>MES_EOD!AA74+MES_EOD!AB74</f>
        <v>0</v>
      </c>
      <c r="L74">
        <f>NDMC_EOD!AA74+NDMC_EOD!AB74</f>
        <v>1.49</v>
      </c>
      <c r="M74">
        <f>TPDDL_EOD!AA74+TPDDL_EOD!AB74</f>
        <v>8.27</v>
      </c>
      <c r="N74">
        <f t="shared" si="6"/>
        <v>27.669999999999998</v>
      </c>
      <c r="O74" s="112">
        <f t="shared" si="7"/>
        <v>-0.36999999999999744</v>
      </c>
      <c r="P74">
        <v>11.415287314781352</v>
      </c>
      <c r="Q74">
        <v>6.2552222623780276</v>
      </c>
      <c r="R74">
        <v>0</v>
      </c>
      <c r="S74">
        <v>1.4700758944705459</v>
      </c>
      <c r="T74">
        <v>8.1594145283700765</v>
      </c>
      <c r="U74" s="114">
        <f t="shared" si="8"/>
        <v>27.300000000000004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28</v>
      </c>
      <c r="F75">
        <f t="shared" si="10"/>
        <v>60</v>
      </c>
      <c r="G75">
        <f t="shared" si="11"/>
        <v>27.6</v>
      </c>
      <c r="H75" s="112"/>
      <c r="I75">
        <f>BRPL_EOD!AA75+BRPL_EOD!AB75</f>
        <v>11.57</v>
      </c>
      <c r="J75">
        <f>BYPL_EOD!AA75+BYPL_EOD!AB75</f>
        <v>6.34</v>
      </c>
      <c r="K75">
        <f>MES_EOD!AA75+MES_EOD!AB75</f>
        <v>0</v>
      </c>
      <c r="L75">
        <f>NDMC_EOD!AA75+NDMC_EOD!AB75</f>
        <v>1.49</v>
      </c>
      <c r="M75">
        <f>TPDDL_EOD!AA75+TPDDL_EOD!AB75</f>
        <v>8.27</v>
      </c>
      <c r="N75">
        <f t="shared" si="6"/>
        <v>27.669999999999998</v>
      </c>
      <c r="O75" s="112">
        <f t="shared" si="7"/>
        <v>-6.9999999999996732E-2</v>
      </c>
      <c r="P75">
        <v>11.540730032526204</v>
      </c>
      <c r="Q75">
        <v>6.3239609685580058</v>
      </c>
      <c r="R75">
        <v>0</v>
      </c>
      <c r="S75">
        <v>1.4862305746295628</v>
      </c>
      <c r="T75">
        <v>8.2490784242862318</v>
      </c>
      <c r="U75" s="114">
        <f t="shared" si="8"/>
        <v>27.600000000000005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28</v>
      </c>
      <c r="F76">
        <f t="shared" si="10"/>
        <v>60</v>
      </c>
      <c r="G76">
        <f t="shared" si="11"/>
        <v>27.6</v>
      </c>
      <c r="H76" s="112"/>
      <c r="I76">
        <f>BRPL_EOD!AA76+BRPL_EOD!AB76</f>
        <v>11.57</v>
      </c>
      <c r="J76">
        <f>BYPL_EOD!AA76+BYPL_EOD!AB76</f>
        <v>6.34</v>
      </c>
      <c r="K76">
        <f>MES_EOD!AA76+MES_EOD!AB76</f>
        <v>0</v>
      </c>
      <c r="L76">
        <f>NDMC_EOD!AA76+NDMC_EOD!AB76</f>
        <v>1.49</v>
      </c>
      <c r="M76">
        <f>TPDDL_EOD!AA76+TPDDL_EOD!AB76</f>
        <v>8.27</v>
      </c>
      <c r="N76">
        <f t="shared" si="6"/>
        <v>27.669999999999998</v>
      </c>
      <c r="O76" s="112">
        <f t="shared" si="7"/>
        <v>-6.9999999999996732E-2</v>
      </c>
      <c r="P76">
        <v>11.540730032526204</v>
      </c>
      <c r="Q76">
        <v>6.3239609685580058</v>
      </c>
      <c r="R76">
        <v>0</v>
      </c>
      <c r="S76">
        <v>1.4862305746295628</v>
      </c>
      <c r="T76">
        <v>8.2490784242862318</v>
      </c>
      <c r="U76" s="114">
        <f t="shared" si="8"/>
        <v>27.600000000000005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28</v>
      </c>
      <c r="F77">
        <f t="shared" si="10"/>
        <v>60</v>
      </c>
      <c r="G77">
        <f t="shared" si="11"/>
        <v>27.6</v>
      </c>
      <c r="H77" s="112"/>
      <c r="I77">
        <f>BRPL_EOD!AA77+BRPL_EOD!AB77</f>
        <v>11.57</v>
      </c>
      <c r="J77">
        <f>BYPL_EOD!AA77+BYPL_EOD!AB77</f>
        <v>6.34</v>
      </c>
      <c r="K77">
        <f>MES_EOD!AA77+MES_EOD!AB77</f>
        <v>0</v>
      </c>
      <c r="L77">
        <f>NDMC_EOD!AA77+NDMC_EOD!AB77</f>
        <v>1.49</v>
      </c>
      <c r="M77">
        <f>TPDDL_EOD!AA77+TPDDL_EOD!AB77</f>
        <v>8.27</v>
      </c>
      <c r="N77">
        <f t="shared" si="6"/>
        <v>27.669999999999998</v>
      </c>
      <c r="O77" s="112">
        <f t="shared" si="7"/>
        <v>-6.9999999999996732E-2</v>
      </c>
      <c r="P77">
        <v>11.540730032526204</v>
      </c>
      <c r="Q77">
        <v>6.3239609685580058</v>
      </c>
      <c r="R77">
        <v>0</v>
      </c>
      <c r="S77">
        <v>1.4862305746295628</v>
      </c>
      <c r="T77">
        <v>8.2490784242862318</v>
      </c>
      <c r="U77" s="114">
        <f t="shared" si="8"/>
        <v>27.600000000000005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28</v>
      </c>
      <c r="F78">
        <f t="shared" si="10"/>
        <v>60</v>
      </c>
      <c r="G78">
        <f t="shared" si="11"/>
        <v>27.6</v>
      </c>
      <c r="H78" s="112"/>
      <c r="I78">
        <f>BRPL_EOD!AA78+BRPL_EOD!AB78</f>
        <v>11.57</v>
      </c>
      <c r="J78">
        <f>BYPL_EOD!AA78+BYPL_EOD!AB78</f>
        <v>6.34</v>
      </c>
      <c r="K78">
        <f>MES_EOD!AA78+MES_EOD!AB78</f>
        <v>0</v>
      </c>
      <c r="L78">
        <f>NDMC_EOD!AA78+NDMC_EOD!AB78</f>
        <v>1.49</v>
      </c>
      <c r="M78">
        <f>TPDDL_EOD!AA78+TPDDL_EOD!AB78</f>
        <v>8.27</v>
      </c>
      <c r="N78">
        <f t="shared" si="6"/>
        <v>27.669999999999998</v>
      </c>
      <c r="O78" s="112">
        <f t="shared" si="7"/>
        <v>-6.9999999999996732E-2</v>
      </c>
      <c r="P78">
        <v>11.540730032526204</v>
      </c>
      <c r="Q78">
        <v>6.3239609685580058</v>
      </c>
      <c r="R78">
        <v>0</v>
      </c>
      <c r="S78">
        <v>1.4862305746295628</v>
      </c>
      <c r="T78">
        <v>8.2490784242862318</v>
      </c>
      <c r="U78" s="114">
        <f t="shared" si="8"/>
        <v>27.600000000000005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28</v>
      </c>
      <c r="F79">
        <f t="shared" si="10"/>
        <v>60</v>
      </c>
      <c r="G79">
        <f t="shared" si="11"/>
        <v>27.6</v>
      </c>
      <c r="H79" s="112"/>
      <c r="I79">
        <f>BRPL_EOD!AA79+BRPL_EOD!AB79</f>
        <v>11.57</v>
      </c>
      <c r="J79">
        <f>BYPL_EOD!AA79+BYPL_EOD!AB79</f>
        <v>6.34</v>
      </c>
      <c r="K79">
        <f>MES_EOD!AA79+MES_EOD!AB79</f>
        <v>0</v>
      </c>
      <c r="L79">
        <f>NDMC_EOD!AA79+NDMC_EOD!AB79</f>
        <v>1.49</v>
      </c>
      <c r="M79">
        <f>TPDDL_EOD!AA79+TPDDL_EOD!AB79</f>
        <v>8.27</v>
      </c>
      <c r="N79">
        <f t="shared" si="6"/>
        <v>27.669999999999998</v>
      </c>
      <c r="O79" s="112">
        <f t="shared" si="7"/>
        <v>-6.9999999999996732E-2</v>
      </c>
      <c r="P79">
        <v>11.540730032526204</v>
      </c>
      <c r="Q79">
        <v>6.3239609685580058</v>
      </c>
      <c r="R79">
        <v>0</v>
      </c>
      <c r="S79">
        <v>1.4862305746295628</v>
      </c>
      <c r="T79">
        <v>8.2490784242862318</v>
      </c>
      <c r="U79" s="114">
        <f t="shared" si="8"/>
        <v>27.600000000000005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28</v>
      </c>
      <c r="F80">
        <f t="shared" si="10"/>
        <v>60</v>
      </c>
      <c r="G80">
        <f t="shared" si="11"/>
        <v>27.6</v>
      </c>
      <c r="H80" s="112"/>
      <c r="I80">
        <f>BRPL_EOD!AA80+BRPL_EOD!AB80</f>
        <v>11.57</v>
      </c>
      <c r="J80">
        <f>BYPL_EOD!AA80+BYPL_EOD!AB80</f>
        <v>6.34</v>
      </c>
      <c r="K80">
        <f>MES_EOD!AA80+MES_EOD!AB80</f>
        <v>0</v>
      </c>
      <c r="L80">
        <f>NDMC_EOD!AA80+NDMC_EOD!AB80</f>
        <v>1.49</v>
      </c>
      <c r="M80">
        <f>TPDDL_EOD!AA80+TPDDL_EOD!AB80</f>
        <v>8.27</v>
      </c>
      <c r="N80">
        <f t="shared" si="6"/>
        <v>27.669999999999998</v>
      </c>
      <c r="O80" s="112">
        <f t="shared" si="7"/>
        <v>-6.9999999999996732E-2</v>
      </c>
      <c r="P80">
        <v>11.540730032526204</v>
      </c>
      <c r="Q80">
        <v>6.3239609685580058</v>
      </c>
      <c r="R80">
        <v>0</v>
      </c>
      <c r="S80">
        <v>1.4862305746295628</v>
      </c>
      <c r="T80">
        <v>8.2490784242862318</v>
      </c>
      <c r="U80" s="114">
        <f t="shared" si="8"/>
        <v>27.600000000000005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28</v>
      </c>
      <c r="F81">
        <f t="shared" si="10"/>
        <v>60</v>
      </c>
      <c r="G81">
        <f t="shared" si="11"/>
        <v>27.6</v>
      </c>
      <c r="H81" s="112"/>
      <c r="I81">
        <f>BRPL_EOD!AA81+BRPL_EOD!AB81</f>
        <v>11.57</v>
      </c>
      <c r="J81">
        <f>BYPL_EOD!AA81+BYPL_EOD!AB81</f>
        <v>6.34</v>
      </c>
      <c r="K81">
        <f>MES_EOD!AA81+MES_EOD!AB81</f>
        <v>0</v>
      </c>
      <c r="L81">
        <f>NDMC_EOD!AA81+NDMC_EOD!AB81</f>
        <v>1.49</v>
      </c>
      <c r="M81">
        <f>TPDDL_EOD!AA81+TPDDL_EOD!AB81</f>
        <v>8.27</v>
      </c>
      <c r="N81">
        <f t="shared" si="6"/>
        <v>27.669999999999998</v>
      </c>
      <c r="O81" s="112">
        <f t="shared" si="7"/>
        <v>-6.9999999999996732E-2</v>
      </c>
      <c r="P81">
        <v>11.540730032526204</v>
      </c>
      <c r="Q81">
        <v>6.3239609685580058</v>
      </c>
      <c r="R81">
        <v>0</v>
      </c>
      <c r="S81">
        <v>1.4862305746295628</v>
      </c>
      <c r="T81">
        <v>8.2490784242862318</v>
      </c>
      <c r="U81" s="114">
        <f t="shared" si="8"/>
        <v>27.600000000000005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28</v>
      </c>
      <c r="F82">
        <f t="shared" si="10"/>
        <v>60</v>
      </c>
      <c r="G82">
        <f t="shared" si="11"/>
        <v>27.6</v>
      </c>
      <c r="H82" s="112"/>
      <c r="I82">
        <f>BRPL_EOD!AA82+BRPL_EOD!AB82</f>
        <v>11.57</v>
      </c>
      <c r="J82">
        <f>BYPL_EOD!AA82+BYPL_EOD!AB82</f>
        <v>6.34</v>
      </c>
      <c r="K82">
        <f>MES_EOD!AA82+MES_EOD!AB82</f>
        <v>0</v>
      </c>
      <c r="L82">
        <f>NDMC_EOD!AA82+NDMC_EOD!AB82</f>
        <v>1.49</v>
      </c>
      <c r="M82">
        <f>TPDDL_EOD!AA82+TPDDL_EOD!AB82</f>
        <v>8.27</v>
      </c>
      <c r="N82">
        <f t="shared" si="6"/>
        <v>27.669999999999998</v>
      </c>
      <c r="O82" s="112">
        <f t="shared" si="7"/>
        <v>-6.9999999999996732E-2</v>
      </c>
      <c r="P82">
        <v>11.540730032526204</v>
      </c>
      <c r="Q82">
        <v>6.3239609685580058</v>
      </c>
      <c r="R82">
        <v>0</v>
      </c>
      <c r="S82">
        <v>1.4862305746295628</v>
      </c>
      <c r="T82">
        <v>8.2490784242862318</v>
      </c>
      <c r="U82" s="114">
        <f t="shared" si="8"/>
        <v>27.600000000000005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28</v>
      </c>
      <c r="F83">
        <f t="shared" si="10"/>
        <v>60</v>
      </c>
      <c r="G83">
        <f t="shared" si="11"/>
        <v>27.6</v>
      </c>
      <c r="H83" s="112"/>
      <c r="I83">
        <f>BRPL_EOD!AA83+BRPL_EOD!AB83</f>
        <v>11.57</v>
      </c>
      <c r="J83">
        <f>BYPL_EOD!AA83+BYPL_EOD!AB83</f>
        <v>6.34</v>
      </c>
      <c r="K83">
        <f>MES_EOD!AA83+MES_EOD!AB83</f>
        <v>0</v>
      </c>
      <c r="L83">
        <f>NDMC_EOD!AA83+NDMC_EOD!AB83</f>
        <v>1.49</v>
      </c>
      <c r="M83">
        <f>TPDDL_EOD!AA83+TPDDL_EOD!AB83</f>
        <v>8.27</v>
      </c>
      <c r="N83">
        <f t="shared" si="6"/>
        <v>27.669999999999998</v>
      </c>
      <c r="O83" s="112">
        <f t="shared" si="7"/>
        <v>-6.9999999999996732E-2</v>
      </c>
      <c r="P83">
        <v>11.540730032526204</v>
      </c>
      <c r="Q83">
        <v>6.3239609685580058</v>
      </c>
      <c r="R83">
        <v>0</v>
      </c>
      <c r="S83">
        <v>1.4862305746295628</v>
      </c>
      <c r="T83">
        <v>8.2490784242862318</v>
      </c>
      <c r="U83" s="114">
        <f t="shared" si="8"/>
        <v>27.600000000000005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28</v>
      </c>
      <c r="F84">
        <f t="shared" si="10"/>
        <v>60</v>
      </c>
      <c r="G84">
        <f t="shared" si="11"/>
        <v>27.6</v>
      </c>
      <c r="H84" s="112"/>
      <c r="I84">
        <f>BRPL_EOD!AA84+BRPL_EOD!AB84</f>
        <v>11.57</v>
      </c>
      <c r="J84">
        <f>BYPL_EOD!AA84+BYPL_EOD!AB84</f>
        <v>6.34</v>
      </c>
      <c r="K84">
        <f>MES_EOD!AA84+MES_EOD!AB84</f>
        <v>0</v>
      </c>
      <c r="L84">
        <f>NDMC_EOD!AA84+NDMC_EOD!AB84</f>
        <v>1.49</v>
      </c>
      <c r="M84">
        <f>TPDDL_EOD!AA84+TPDDL_EOD!AB84</f>
        <v>8.27</v>
      </c>
      <c r="N84">
        <f t="shared" si="6"/>
        <v>27.669999999999998</v>
      </c>
      <c r="O84" s="112">
        <f t="shared" si="7"/>
        <v>-6.9999999999996732E-2</v>
      </c>
      <c r="P84">
        <v>11.540730032526204</v>
      </c>
      <c r="Q84">
        <v>6.3239609685580058</v>
      </c>
      <c r="R84">
        <v>0</v>
      </c>
      <c r="S84">
        <v>1.4862305746295628</v>
      </c>
      <c r="T84">
        <v>8.2490784242862318</v>
      </c>
      <c r="U84" s="114">
        <f t="shared" si="8"/>
        <v>27.600000000000005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28</v>
      </c>
      <c r="F85">
        <f t="shared" si="10"/>
        <v>60</v>
      </c>
      <c r="G85">
        <f t="shared" si="11"/>
        <v>27.6</v>
      </c>
      <c r="H85" s="112"/>
      <c r="I85">
        <f>BRPL_EOD!AA85+BRPL_EOD!AB85</f>
        <v>11.57</v>
      </c>
      <c r="J85">
        <f>BYPL_EOD!AA85+BYPL_EOD!AB85</f>
        <v>6.34</v>
      </c>
      <c r="K85">
        <f>MES_EOD!AA85+MES_EOD!AB85</f>
        <v>0</v>
      </c>
      <c r="L85">
        <f>NDMC_EOD!AA85+NDMC_EOD!AB85</f>
        <v>1.49</v>
      </c>
      <c r="M85">
        <f>TPDDL_EOD!AA85+TPDDL_EOD!AB85</f>
        <v>8.27</v>
      </c>
      <c r="N85">
        <f t="shared" si="6"/>
        <v>27.669999999999998</v>
      </c>
      <c r="O85" s="112">
        <f t="shared" si="7"/>
        <v>-6.9999999999996732E-2</v>
      </c>
      <c r="P85">
        <v>11.540730032526204</v>
      </c>
      <c r="Q85">
        <v>6.3239609685580058</v>
      </c>
      <c r="R85">
        <v>0</v>
      </c>
      <c r="S85">
        <v>1.4862305746295628</v>
      </c>
      <c r="T85">
        <v>8.2490784242862318</v>
      </c>
      <c r="U85" s="114">
        <f t="shared" si="8"/>
        <v>27.600000000000005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28</v>
      </c>
      <c r="F86">
        <f t="shared" si="10"/>
        <v>60</v>
      </c>
      <c r="G86">
        <f t="shared" si="11"/>
        <v>27.6</v>
      </c>
      <c r="H86" s="112"/>
      <c r="I86">
        <f>BRPL_EOD!AA86+BRPL_EOD!AB86</f>
        <v>11.57</v>
      </c>
      <c r="J86">
        <f>BYPL_EOD!AA86+BYPL_EOD!AB86</f>
        <v>6.34</v>
      </c>
      <c r="K86">
        <f>MES_EOD!AA86+MES_EOD!AB86</f>
        <v>0</v>
      </c>
      <c r="L86">
        <f>NDMC_EOD!AA86+NDMC_EOD!AB86</f>
        <v>1.49</v>
      </c>
      <c r="M86">
        <f>TPDDL_EOD!AA86+TPDDL_EOD!AB86</f>
        <v>8.27</v>
      </c>
      <c r="N86">
        <f t="shared" si="6"/>
        <v>27.669999999999998</v>
      </c>
      <c r="O86" s="112">
        <f t="shared" si="7"/>
        <v>-6.9999999999996732E-2</v>
      </c>
      <c r="P86">
        <v>11.540730032526204</v>
      </c>
      <c r="Q86">
        <v>6.3239609685580058</v>
      </c>
      <c r="R86">
        <v>0</v>
      </c>
      <c r="S86">
        <v>1.4862305746295628</v>
      </c>
      <c r="T86">
        <v>8.2490784242862318</v>
      </c>
      <c r="U86" s="114">
        <f t="shared" si="8"/>
        <v>27.600000000000005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28</v>
      </c>
      <c r="F87">
        <f t="shared" si="10"/>
        <v>60</v>
      </c>
      <c r="G87">
        <f t="shared" si="11"/>
        <v>27.6</v>
      </c>
      <c r="H87" s="112"/>
      <c r="I87">
        <f>BRPL_EOD!AA87+BRPL_EOD!AB87</f>
        <v>11.57</v>
      </c>
      <c r="J87">
        <f>BYPL_EOD!AA87+BYPL_EOD!AB87</f>
        <v>6.34</v>
      </c>
      <c r="K87">
        <f>MES_EOD!AA87+MES_EOD!AB87</f>
        <v>0</v>
      </c>
      <c r="L87">
        <f>NDMC_EOD!AA87+NDMC_EOD!AB87</f>
        <v>1.49</v>
      </c>
      <c r="M87">
        <f>TPDDL_EOD!AA87+TPDDL_EOD!AB87</f>
        <v>8.27</v>
      </c>
      <c r="N87">
        <f t="shared" si="6"/>
        <v>27.669999999999998</v>
      </c>
      <c r="O87" s="112">
        <f t="shared" si="7"/>
        <v>-6.9999999999996732E-2</v>
      </c>
      <c r="P87">
        <v>11.540730032526204</v>
      </c>
      <c r="Q87">
        <v>6.3239609685580058</v>
      </c>
      <c r="R87">
        <v>0</v>
      </c>
      <c r="S87">
        <v>1.4862305746295628</v>
      </c>
      <c r="T87">
        <v>8.2490784242862318</v>
      </c>
      <c r="U87" s="114">
        <f t="shared" si="8"/>
        <v>27.600000000000005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28</v>
      </c>
      <c r="F88">
        <f t="shared" si="10"/>
        <v>60</v>
      </c>
      <c r="G88">
        <f t="shared" si="11"/>
        <v>27.6</v>
      </c>
      <c r="H88" s="112"/>
      <c r="I88">
        <f>BRPL_EOD!AA88+BRPL_EOD!AB88</f>
        <v>11.57</v>
      </c>
      <c r="J88">
        <f>BYPL_EOD!AA88+BYPL_EOD!AB88</f>
        <v>6.34</v>
      </c>
      <c r="K88">
        <f>MES_EOD!AA88+MES_EOD!AB88</f>
        <v>0</v>
      </c>
      <c r="L88">
        <f>NDMC_EOD!AA88+NDMC_EOD!AB88</f>
        <v>1.49</v>
      </c>
      <c r="M88">
        <f>TPDDL_EOD!AA88+TPDDL_EOD!AB88</f>
        <v>8.27</v>
      </c>
      <c r="N88">
        <f t="shared" si="6"/>
        <v>27.669999999999998</v>
      </c>
      <c r="O88" s="112">
        <f t="shared" si="7"/>
        <v>-6.9999999999996732E-2</v>
      </c>
      <c r="P88">
        <v>11.540730032526204</v>
      </c>
      <c r="Q88">
        <v>6.3239609685580058</v>
      </c>
      <c r="R88">
        <v>0</v>
      </c>
      <c r="S88">
        <v>1.4862305746295628</v>
      </c>
      <c r="T88">
        <v>8.2490784242862318</v>
      </c>
      <c r="U88" s="114">
        <f t="shared" si="8"/>
        <v>27.600000000000005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28</v>
      </c>
      <c r="F89">
        <f t="shared" si="10"/>
        <v>60</v>
      </c>
      <c r="G89">
        <f t="shared" si="11"/>
        <v>27.6</v>
      </c>
      <c r="H89" s="112"/>
      <c r="I89">
        <f>BRPL_EOD!AA89+BRPL_EOD!AB89</f>
        <v>11.57</v>
      </c>
      <c r="J89">
        <f>BYPL_EOD!AA89+BYPL_EOD!AB89</f>
        <v>6.34</v>
      </c>
      <c r="K89">
        <f>MES_EOD!AA89+MES_EOD!AB89</f>
        <v>0</v>
      </c>
      <c r="L89">
        <f>NDMC_EOD!AA89+NDMC_EOD!AB89</f>
        <v>1.49</v>
      </c>
      <c r="M89">
        <f>TPDDL_EOD!AA89+TPDDL_EOD!AB89</f>
        <v>8.27</v>
      </c>
      <c r="N89">
        <f t="shared" si="6"/>
        <v>27.669999999999998</v>
      </c>
      <c r="O89" s="112">
        <f t="shared" si="7"/>
        <v>-6.9999999999996732E-2</v>
      </c>
      <c r="P89">
        <v>11.540730032526204</v>
      </c>
      <c r="Q89">
        <v>6.3239609685580058</v>
      </c>
      <c r="R89">
        <v>0</v>
      </c>
      <c r="S89">
        <v>1.4862305746295628</v>
      </c>
      <c r="T89">
        <v>8.2490784242862318</v>
      </c>
      <c r="U89" s="114">
        <f t="shared" si="8"/>
        <v>27.600000000000005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28</v>
      </c>
      <c r="F90">
        <f t="shared" si="10"/>
        <v>60</v>
      </c>
      <c r="G90">
        <f t="shared" si="11"/>
        <v>27.6</v>
      </c>
      <c r="H90" s="112"/>
      <c r="I90">
        <f>BRPL_EOD!AA90+BRPL_EOD!AB90</f>
        <v>11.57</v>
      </c>
      <c r="J90">
        <f>BYPL_EOD!AA90+BYPL_EOD!AB90</f>
        <v>6.34</v>
      </c>
      <c r="K90">
        <f>MES_EOD!AA90+MES_EOD!AB90</f>
        <v>0</v>
      </c>
      <c r="L90">
        <f>NDMC_EOD!AA90+NDMC_EOD!AB90</f>
        <v>1.49</v>
      </c>
      <c r="M90">
        <f>TPDDL_EOD!AA90+TPDDL_EOD!AB90</f>
        <v>8.27</v>
      </c>
      <c r="N90">
        <f t="shared" si="6"/>
        <v>27.669999999999998</v>
      </c>
      <c r="O90" s="112">
        <f t="shared" si="7"/>
        <v>-6.9999999999996732E-2</v>
      </c>
      <c r="P90">
        <v>11.540730032526204</v>
      </c>
      <c r="Q90">
        <v>6.3239609685580058</v>
      </c>
      <c r="R90">
        <v>0</v>
      </c>
      <c r="S90">
        <v>1.4862305746295628</v>
      </c>
      <c r="T90">
        <v>8.2490784242862318</v>
      </c>
      <c r="U90" s="114">
        <f t="shared" si="8"/>
        <v>27.600000000000005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28</v>
      </c>
      <c r="F91">
        <f t="shared" si="10"/>
        <v>60</v>
      </c>
      <c r="G91">
        <f t="shared" si="11"/>
        <v>27.6</v>
      </c>
      <c r="H91" s="112"/>
      <c r="I91">
        <f>BRPL_EOD!AA91+BRPL_EOD!AB91</f>
        <v>11.57</v>
      </c>
      <c r="J91">
        <f>BYPL_EOD!AA91+BYPL_EOD!AB91</f>
        <v>6.34</v>
      </c>
      <c r="K91">
        <f>MES_EOD!AA91+MES_EOD!AB91</f>
        <v>0</v>
      </c>
      <c r="L91">
        <f>NDMC_EOD!AA91+NDMC_EOD!AB91</f>
        <v>1.49</v>
      </c>
      <c r="M91">
        <f>TPDDL_EOD!AA91+TPDDL_EOD!AB91</f>
        <v>8.27</v>
      </c>
      <c r="N91">
        <f t="shared" si="6"/>
        <v>27.669999999999998</v>
      </c>
      <c r="O91" s="112">
        <f t="shared" si="7"/>
        <v>-6.9999999999996732E-2</v>
      </c>
      <c r="P91">
        <v>11.540730032526204</v>
      </c>
      <c r="Q91">
        <v>6.3239609685580058</v>
      </c>
      <c r="R91">
        <v>0</v>
      </c>
      <c r="S91">
        <v>1.4862305746295628</v>
      </c>
      <c r="T91">
        <v>8.2490784242862318</v>
      </c>
      <c r="U91" s="114">
        <f t="shared" si="8"/>
        <v>27.600000000000005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28</v>
      </c>
      <c r="F92">
        <f t="shared" si="10"/>
        <v>60</v>
      </c>
      <c r="G92">
        <f t="shared" si="11"/>
        <v>27.6</v>
      </c>
      <c r="H92" s="112"/>
      <c r="I92">
        <f>BRPL_EOD!AA92+BRPL_EOD!AB92</f>
        <v>11.57</v>
      </c>
      <c r="J92">
        <f>BYPL_EOD!AA92+BYPL_EOD!AB92</f>
        <v>6.34</v>
      </c>
      <c r="K92">
        <f>MES_EOD!AA92+MES_EOD!AB92</f>
        <v>0</v>
      </c>
      <c r="L92">
        <f>NDMC_EOD!AA92+NDMC_EOD!AB92</f>
        <v>1.49</v>
      </c>
      <c r="M92">
        <f>TPDDL_EOD!AA92+TPDDL_EOD!AB92</f>
        <v>8.27</v>
      </c>
      <c r="N92">
        <f t="shared" si="6"/>
        <v>27.669999999999998</v>
      </c>
      <c r="O92" s="112">
        <f t="shared" si="7"/>
        <v>-6.9999999999996732E-2</v>
      </c>
      <c r="P92">
        <v>11.540730032526204</v>
      </c>
      <c r="Q92">
        <v>6.3239609685580058</v>
      </c>
      <c r="R92">
        <v>0</v>
      </c>
      <c r="S92">
        <v>1.4862305746295628</v>
      </c>
      <c r="T92">
        <v>8.2490784242862318</v>
      </c>
      <c r="U92" s="114">
        <f t="shared" si="8"/>
        <v>27.600000000000005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28</v>
      </c>
      <c r="F93">
        <f t="shared" si="10"/>
        <v>60</v>
      </c>
      <c r="G93">
        <f t="shared" si="11"/>
        <v>27.6</v>
      </c>
      <c r="H93" s="112"/>
      <c r="I93">
        <f>BRPL_EOD!AA93+BRPL_EOD!AB93</f>
        <v>11.57</v>
      </c>
      <c r="J93">
        <f>BYPL_EOD!AA93+BYPL_EOD!AB93</f>
        <v>6.34</v>
      </c>
      <c r="K93">
        <f>MES_EOD!AA93+MES_EOD!AB93</f>
        <v>0</v>
      </c>
      <c r="L93">
        <f>NDMC_EOD!AA93+NDMC_EOD!AB93</f>
        <v>1.49</v>
      </c>
      <c r="M93">
        <f>TPDDL_EOD!AA93+TPDDL_EOD!AB93</f>
        <v>8.27</v>
      </c>
      <c r="N93">
        <f t="shared" si="6"/>
        <v>27.669999999999998</v>
      </c>
      <c r="O93" s="112">
        <f t="shared" si="7"/>
        <v>-6.9999999999996732E-2</v>
      </c>
      <c r="P93">
        <v>11.540730032526204</v>
      </c>
      <c r="Q93">
        <v>6.3239609685580058</v>
      </c>
      <c r="R93">
        <v>0</v>
      </c>
      <c r="S93">
        <v>1.4862305746295628</v>
      </c>
      <c r="T93">
        <v>8.2490784242862318</v>
      </c>
      <c r="U93" s="114">
        <f t="shared" si="8"/>
        <v>27.600000000000005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28</v>
      </c>
      <c r="F94">
        <f t="shared" si="10"/>
        <v>60</v>
      </c>
      <c r="G94">
        <f t="shared" si="11"/>
        <v>27.6</v>
      </c>
      <c r="H94" s="112"/>
      <c r="I94">
        <f>BRPL_EOD!AA94+BRPL_EOD!AB94</f>
        <v>11.57</v>
      </c>
      <c r="J94">
        <f>BYPL_EOD!AA94+BYPL_EOD!AB94</f>
        <v>6.34</v>
      </c>
      <c r="K94">
        <f>MES_EOD!AA94+MES_EOD!AB94</f>
        <v>0</v>
      </c>
      <c r="L94">
        <f>NDMC_EOD!AA94+NDMC_EOD!AB94</f>
        <v>1.49</v>
      </c>
      <c r="M94">
        <f>TPDDL_EOD!AA94+TPDDL_EOD!AB94</f>
        <v>8.27</v>
      </c>
      <c r="N94">
        <f t="shared" si="6"/>
        <v>27.669999999999998</v>
      </c>
      <c r="O94" s="112">
        <f t="shared" si="7"/>
        <v>-6.9999999999996732E-2</v>
      </c>
      <c r="P94">
        <v>11.540730032526204</v>
      </c>
      <c r="Q94">
        <v>6.3239609685580058</v>
      </c>
      <c r="R94">
        <v>0</v>
      </c>
      <c r="S94">
        <v>1.4862305746295628</v>
      </c>
      <c r="T94">
        <v>8.2490784242862318</v>
      </c>
      <c r="U94" s="114">
        <f t="shared" si="8"/>
        <v>27.600000000000005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28</v>
      </c>
      <c r="F95">
        <f t="shared" si="10"/>
        <v>60</v>
      </c>
      <c r="G95">
        <f t="shared" si="11"/>
        <v>27.6</v>
      </c>
      <c r="H95" s="112"/>
      <c r="I95">
        <f>BRPL_EOD!AA95+BRPL_EOD!AB95</f>
        <v>11.57</v>
      </c>
      <c r="J95">
        <f>BYPL_EOD!AA95+BYPL_EOD!AB95</f>
        <v>6.34</v>
      </c>
      <c r="K95">
        <f>MES_EOD!AA95+MES_EOD!AB95</f>
        <v>0</v>
      </c>
      <c r="L95">
        <f>NDMC_EOD!AA95+NDMC_EOD!AB95</f>
        <v>1.49</v>
      </c>
      <c r="M95">
        <f>TPDDL_EOD!AA95+TPDDL_EOD!AB95</f>
        <v>8.27</v>
      </c>
      <c r="N95">
        <f t="shared" si="6"/>
        <v>27.669999999999998</v>
      </c>
      <c r="O95" s="112">
        <f t="shared" si="7"/>
        <v>-6.9999999999996732E-2</v>
      </c>
      <c r="P95">
        <v>11.540730032526204</v>
      </c>
      <c r="Q95">
        <v>6.3239609685580058</v>
      </c>
      <c r="R95">
        <v>0</v>
      </c>
      <c r="S95">
        <v>1.4862305746295628</v>
      </c>
      <c r="T95">
        <v>8.2490784242862318</v>
      </c>
      <c r="U95" s="114">
        <f t="shared" si="8"/>
        <v>27.600000000000005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28</v>
      </c>
      <c r="F96">
        <f t="shared" si="10"/>
        <v>60</v>
      </c>
      <c r="G96">
        <f t="shared" si="11"/>
        <v>27.6</v>
      </c>
      <c r="H96" s="112"/>
      <c r="I96">
        <f>BRPL_EOD!AA96+BRPL_EOD!AB96</f>
        <v>11.57</v>
      </c>
      <c r="J96">
        <f>BYPL_EOD!AA96+BYPL_EOD!AB96</f>
        <v>6.34</v>
      </c>
      <c r="K96">
        <f>MES_EOD!AA96+MES_EOD!AB96</f>
        <v>0</v>
      </c>
      <c r="L96">
        <f>NDMC_EOD!AA96+NDMC_EOD!AB96</f>
        <v>1.49</v>
      </c>
      <c r="M96">
        <f>TPDDL_EOD!AA96+TPDDL_EOD!AB96</f>
        <v>8.27</v>
      </c>
      <c r="N96">
        <f t="shared" si="6"/>
        <v>27.669999999999998</v>
      </c>
      <c r="O96" s="112">
        <f t="shared" si="7"/>
        <v>-6.9999999999996732E-2</v>
      </c>
      <c r="P96">
        <v>11.540730032526204</v>
      </c>
      <c r="Q96">
        <v>6.3239609685580058</v>
      </c>
      <c r="R96">
        <v>0</v>
      </c>
      <c r="S96">
        <v>1.4862305746295628</v>
      </c>
      <c r="T96">
        <v>8.2490784242862318</v>
      </c>
      <c r="U96" s="114">
        <f t="shared" si="8"/>
        <v>27.600000000000005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28</v>
      </c>
      <c r="F97">
        <f t="shared" si="10"/>
        <v>60</v>
      </c>
      <c r="G97">
        <f t="shared" si="11"/>
        <v>27.6</v>
      </c>
      <c r="H97" s="112"/>
      <c r="I97">
        <f>BRPL_EOD!AA97+BRPL_EOD!AB97</f>
        <v>11.57</v>
      </c>
      <c r="J97">
        <f>BYPL_EOD!AA97+BYPL_EOD!AB97</f>
        <v>6.34</v>
      </c>
      <c r="K97">
        <f>MES_EOD!AA97+MES_EOD!AB97</f>
        <v>0</v>
      </c>
      <c r="L97">
        <f>NDMC_EOD!AA97+NDMC_EOD!AB97</f>
        <v>1.49</v>
      </c>
      <c r="M97">
        <f>TPDDL_EOD!AA97+TPDDL_EOD!AB97</f>
        <v>8.27</v>
      </c>
      <c r="N97">
        <f t="shared" si="6"/>
        <v>27.669999999999998</v>
      </c>
      <c r="O97" s="112">
        <f t="shared" si="7"/>
        <v>-6.9999999999996732E-2</v>
      </c>
      <c r="P97">
        <v>11.540730032526204</v>
      </c>
      <c r="Q97">
        <v>6.3239609685580058</v>
      </c>
      <c r="R97">
        <v>0</v>
      </c>
      <c r="S97">
        <v>1.4862305746295628</v>
      </c>
      <c r="T97">
        <v>8.2490784242862318</v>
      </c>
      <c r="U97" s="114">
        <f t="shared" si="8"/>
        <v>27.600000000000005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28</v>
      </c>
      <c r="F98">
        <f t="shared" si="10"/>
        <v>60</v>
      </c>
      <c r="G98">
        <f t="shared" si="11"/>
        <v>27.6</v>
      </c>
      <c r="H98" s="112"/>
      <c r="I98">
        <f>BRPL_EOD!AA98+BRPL_EOD!AB98</f>
        <v>11.57</v>
      </c>
      <c r="J98">
        <f>BYPL_EOD!AA98+BYPL_EOD!AB98</f>
        <v>6.34</v>
      </c>
      <c r="K98">
        <f>MES_EOD!AA98+MES_EOD!AB98</f>
        <v>0</v>
      </c>
      <c r="L98">
        <f>NDMC_EOD!AA98+NDMC_EOD!AB98</f>
        <v>1.49</v>
      </c>
      <c r="M98">
        <f>TPDDL_EOD!AA98+TPDDL_EOD!AB98</f>
        <v>8.27</v>
      </c>
      <c r="N98">
        <f t="shared" si="6"/>
        <v>27.669999999999998</v>
      </c>
      <c r="O98" s="112">
        <f t="shared" si="7"/>
        <v>-6.9999999999996732E-2</v>
      </c>
      <c r="P98">
        <v>11.540730032526204</v>
      </c>
      <c r="Q98">
        <v>6.3239609685580058</v>
      </c>
      <c r="R98">
        <v>0</v>
      </c>
      <c r="S98">
        <v>1.4862305746295628</v>
      </c>
      <c r="T98">
        <v>8.2490784242862318</v>
      </c>
      <c r="U98" s="114">
        <f t="shared" si="8"/>
        <v>27.600000000000005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6.6999999999999482E-3</v>
      </c>
      <c r="E99" s="114">
        <f t="shared" si="12"/>
        <v>0.65400000000000003</v>
      </c>
      <c r="F99" s="114">
        <f t="shared" si="12"/>
        <v>1.44</v>
      </c>
      <c r="G99" s="114">
        <f t="shared" si="12"/>
        <v>0.66069999999999929</v>
      </c>
      <c r="H99" s="114"/>
      <c r="I99" s="114">
        <f t="shared" si="12"/>
        <v>0.27797000000000016</v>
      </c>
      <c r="J99" s="114">
        <f t="shared" si="12"/>
        <v>0.15232000000000007</v>
      </c>
      <c r="K99" s="114">
        <f t="shared" si="12"/>
        <v>0</v>
      </c>
      <c r="L99" s="114">
        <f t="shared" si="12"/>
        <v>3.6054999999999976E-2</v>
      </c>
      <c r="M99" s="114">
        <f t="shared" si="12"/>
        <v>0.19866499999999984</v>
      </c>
      <c r="N99" s="114">
        <f t="shared" si="12"/>
        <v>0.66501000000000088</v>
      </c>
      <c r="O99" s="114">
        <f t="shared" si="12"/>
        <v>-4.3099999999999293E-3</v>
      </c>
      <c r="P99" s="114">
        <f t="shared" si="12"/>
        <v>0.27616899789268051</v>
      </c>
      <c r="Q99" s="114">
        <f t="shared" si="12"/>
        <v>0.15133303926816313</v>
      </c>
      <c r="R99" s="114">
        <f t="shared" si="12"/>
        <v>0</v>
      </c>
      <c r="S99" s="114">
        <f t="shared" si="12"/>
        <v>3.5819977921572523E-2</v>
      </c>
      <c r="T99" s="114">
        <f t="shared" si="12"/>
        <v>0.19737798491758415</v>
      </c>
      <c r="U99" s="114">
        <f t="shared" si="12"/>
        <v>0.66069999999999929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238.22000000000003</v>
      </c>
      <c r="E30">
        <f>BAWANA!AM30</f>
        <v>0</v>
      </c>
      <c r="F30">
        <f t="shared" si="4"/>
        <v>256</v>
      </c>
      <c r="G30">
        <f t="shared" si="5"/>
        <v>238.22000000000003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238.22000000000003</v>
      </c>
      <c r="O30" s="112">
        <f t="shared" si="1"/>
        <v>0</v>
      </c>
      <c r="P30">
        <v>99.61</v>
      </c>
      <c r="Q30">
        <v>45</v>
      </c>
      <c r="R30">
        <v>5</v>
      </c>
      <c r="S30">
        <v>19</v>
      </c>
      <c r="T30">
        <v>69.61</v>
      </c>
      <c r="U30" s="114">
        <f t="shared" si="2"/>
        <v>238.22000000000003</v>
      </c>
      <c r="V30" s="112">
        <f t="shared" si="3"/>
        <v>0</v>
      </c>
      <c r="Y30">
        <f>BAWANA!AW30+BAWANA!AX30</f>
        <v>15.89</v>
      </c>
      <c r="Z30">
        <f>BAWANA!BD30+BAWANA!BE30</f>
        <v>15.89</v>
      </c>
      <c r="AA30">
        <f>BAWANA!X30+BAWANA!Y30</f>
        <v>15.89</v>
      </c>
      <c r="AB30">
        <f>BAWANA!AE30+BAWANA!AF30</f>
        <v>15.89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238.22000000000003</v>
      </c>
      <c r="E31">
        <f>BAWANA!AM31</f>
        <v>0</v>
      </c>
      <c r="F31">
        <f t="shared" si="4"/>
        <v>256</v>
      </c>
      <c r="G31">
        <f t="shared" si="5"/>
        <v>238.22000000000003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238.22000000000003</v>
      </c>
      <c r="O31" s="112">
        <f t="shared" si="1"/>
        <v>0</v>
      </c>
      <c r="P31">
        <v>99.61</v>
      </c>
      <c r="Q31">
        <v>45</v>
      </c>
      <c r="R31">
        <v>5</v>
      </c>
      <c r="S31">
        <v>19</v>
      </c>
      <c r="T31">
        <v>69.61</v>
      </c>
      <c r="U31" s="114">
        <f t="shared" si="2"/>
        <v>238.22000000000003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238.22000000000003</v>
      </c>
      <c r="E32">
        <f>BAWANA!AM32</f>
        <v>0</v>
      </c>
      <c r="F32">
        <f t="shared" si="4"/>
        <v>256</v>
      </c>
      <c r="G32">
        <f t="shared" si="5"/>
        <v>238.22000000000003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238.22000000000003</v>
      </c>
      <c r="O32" s="112">
        <f t="shared" si="1"/>
        <v>0</v>
      </c>
      <c r="P32">
        <v>99.61</v>
      </c>
      <c r="Q32">
        <v>45</v>
      </c>
      <c r="R32">
        <v>5</v>
      </c>
      <c r="S32">
        <v>19</v>
      </c>
      <c r="T32">
        <v>69.61</v>
      </c>
      <c r="U32" s="114">
        <f t="shared" si="2"/>
        <v>238.22000000000003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238.22000000000003</v>
      </c>
      <c r="E33">
        <f>BAWANA!AM33</f>
        <v>0</v>
      </c>
      <c r="F33">
        <f t="shared" si="4"/>
        <v>256</v>
      </c>
      <c r="G33">
        <f t="shared" si="5"/>
        <v>238.22000000000003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238.22000000000003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19</v>
      </c>
      <c r="T33">
        <v>69.61</v>
      </c>
      <c r="U33" s="114">
        <f t="shared" si="2"/>
        <v>238.22000000000003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238.22000000000003</v>
      </c>
      <c r="E34">
        <f>BAWANA!AM34</f>
        <v>0</v>
      </c>
      <c r="F34">
        <f t="shared" si="4"/>
        <v>256</v>
      </c>
      <c r="G34">
        <f t="shared" si="5"/>
        <v>238.22000000000003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238.22000000000003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19</v>
      </c>
      <c r="T34">
        <v>69.61</v>
      </c>
      <c r="U34" s="114">
        <f t="shared" si="2"/>
        <v>238.22000000000003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238.22000000000003</v>
      </c>
      <c r="E35">
        <f>BAWANA!AM35</f>
        <v>0</v>
      </c>
      <c r="F35">
        <f t="shared" si="4"/>
        <v>256</v>
      </c>
      <c r="G35">
        <f t="shared" si="5"/>
        <v>238.22000000000003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238.22000000000003</v>
      </c>
      <c r="O35" s="112">
        <f t="shared" si="1"/>
        <v>0</v>
      </c>
      <c r="P35">
        <v>99.61</v>
      </c>
      <c r="Q35">
        <v>45</v>
      </c>
      <c r="R35">
        <v>5</v>
      </c>
      <c r="S35">
        <v>19</v>
      </c>
      <c r="T35">
        <v>69.61</v>
      </c>
      <c r="U35" s="114">
        <f t="shared" si="2"/>
        <v>238.22000000000003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238.22000000000003</v>
      </c>
      <c r="E36">
        <f>BAWANA!AM36</f>
        <v>0</v>
      </c>
      <c r="F36">
        <f t="shared" si="4"/>
        <v>256</v>
      </c>
      <c r="G36">
        <f t="shared" si="5"/>
        <v>238.22000000000003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238.22000000000003</v>
      </c>
      <c r="O36" s="112">
        <f t="shared" si="1"/>
        <v>0</v>
      </c>
      <c r="P36">
        <v>99.61</v>
      </c>
      <c r="Q36">
        <v>45</v>
      </c>
      <c r="R36">
        <v>5</v>
      </c>
      <c r="S36">
        <v>19</v>
      </c>
      <c r="T36">
        <v>69.61</v>
      </c>
      <c r="U36" s="114">
        <f t="shared" si="2"/>
        <v>238.22000000000003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238.22000000000003</v>
      </c>
      <c r="E37">
        <f>BAWANA!AM37</f>
        <v>0</v>
      </c>
      <c r="F37">
        <f t="shared" si="4"/>
        <v>256</v>
      </c>
      <c r="G37">
        <f t="shared" si="5"/>
        <v>238.22000000000003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238.22000000000003</v>
      </c>
      <c r="O37" s="112">
        <f t="shared" si="1"/>
        <v>0</v>
      </c>
      <c r="P37">
        <v>99.61</v>
      </c>
      <c r="Q37">
        <v>45</v>
      </c>
      <c r="R37">
        <v>5</v>
      </c>
      <c r="S37">
        <v>19</v>
      </c>
      <c r="T37">
        <v>69.61</v>
      </c>
      <c r="U37" s="114">
        <f t="shared" si="2"/>
        <v>238.22000000000003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238.22000000000003</v>
      </c>
      <c r="E38">
        <f>BAWANA!AM38</f>
        <v>0</v>
      </c>
      <c r="F38">
        <f t="shared" si="4"/>
        <v>256</v>
      </c>
      <c r="G38">
        <f t="shared" si="5"/>
        <v>238.22000000000003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238.22000000000003</v>
      </c>
      <c r="O38" s="112">
        <f t="shared" si="1"/>
        <v>0</v>
      </c>
      <c r="P38">
        <v>99.61</v>
      </c>
      <c r="Q38">
        <v>45</v>
      </c>
      <c r="R38">
        <v>5</v>
      </c>
      <c r="S38">
        <v>19</v>
      </c>
      <c r="T38">
        <v>69.61</v>
      </c>
      <c r="U38" s="114">
        <f t="shared" si="2"/>
        <v>238.22000000000003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238.22000000000003</v>
      </c>
      <c r="E39">
        <f>BAWANA!AM39</f>
        <v>0</v>
      </c>
      <c r="F39">
        <f t="shared" si="4"/>
        <v>256</v>
      </c>
      <c r="G39">
        <f t="shared" si="5"/>
        <v>238.22000000000003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238.22000000000003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69.61</v>
      </c>
      <c r="U39" s="114">
        <f t="shared" si="2"/>
        <v>238.22000000000003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238.22000000000003</v>
      </c>
      <c r="E40">
        <f>BAWANA!AM40</f>
        <v>0</v>
      </c>
      <c r="F40">
        <f t="shared" si="4"/>
        <v>256</v>
      </c>
      <c r="G40">
        <f t="shared" si="5"/>
        <v>238.22000000000003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238.22000000000003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69.61</v>
      </c>
      <c r="U40" s="114">
        <f t="shared" si="2"/>
        <v>238.22000000000003</v>
      </c>
      <c r="V40" s="112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238.22000000000003</v>
      </c>
      <c r="E41">
        <f>BAWANA!AM41</f>
        <v>0</v>
      </c>
      <c r="F41">
        <f t="shared" si="4"/>
        <v>256</v>
      </c>
      <c r="G41">
        <f t="shared" si="5"/>
        <v>238.22000000000003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238.22000000000003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69.61</v>
      </c>
      <c r="U41" s="114">
        <f t="shared" si="2"/>
        <v>238.22000000000003</v>
      </c>
      <c r="V41" s="112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238.22000000000003</v>
      </c>
      <c r="E42">
        <f>BAWANA!AM42</f>
        <v>0</v>
      </c>
      <c r="F42">
        <f t="shared" si="4"/>
        <v>256</v>
      </c>
      <c r="G42">
        <f t="shared" si="5"/>
        <v>238.22000000000003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238.22000000000003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69.61</v>
      </c>
      <c r="U42" s="114">
        <f t="shared" si="2"/>
        <v>238.22000000000003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213.82999999999998</v>
      </c>
      <c r="E43">
        <f>BAWANA!AM43</f>
        <v>0</v>
      </c>
      <c r="F43">
        <f t="shared" si="4"/>
        <v>256</v>
      </c>
      <c r="G43">
        <f t="shared" si="5"/>
        <v>213.82999999999998</v>
      </c>
      <c r="H43" s="112"/>
      <c r="I43">
        <f>BRPL_EOD!AI43+BRPL_EOD!AJ43</f>
        <v>75.23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213.84000000000003</v>
      </c>
      <c r="O43" s="112">
        <f t="shared" si="1"/>
        <v>-1.0000000000047748E-2</v>
      </c>
      <c r="P43">
        <v>75.226481949120824</v>
      </c>
      <c r="Q43">
        <v>44.997895622895612</v>
      </c>
      <c r="R43">
        <v>4.9997661803217346</v>
      </c>
      <c r="S43">
        <v>18.999111485222592</v>
      </c>
      <c r="T43">
        <v>69.606744762439192</v>
      </c>
      <c r="U43" s="114">
        <f t="shared" si="2"/>
        <v>213.82999999999993</v>
      </c>
      <c r="V43" s="112">
        <f t="shared" si="3"/>
        <v>0</v>
      </c>
      <c r="Y43">
        <f>BAWANA!AW43+BAWANA!AX43</f>
        <v>24.17</v>
      </c>
      <c r="Z43">
        <f>BAWANA!BD43+BAWANA!BE43</f>
        <v>32</v>
      </c>
      <c r="AA43">
        <f>BAWANA!X43+BAWANA!Y43</f>
        <v>24.17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213.82999999999998</v>
      </c>
      <c r="E44">
        <f>BAWANA!AM44</f>
        <v>0</v>
      </c>
      <c r="F44">
        <f t="shared" si="4"/>
        <v>256</v>
      </c>
      <c r="G44">
        <f t="shared" si="5"/>
        <v>213.82999999999998</v>
      </c>
      <c r="H44" s="112"/>
      <c r="I44">
        <f>BRPL_EOD!AI44+BRPL_EOD!AJ44</f>
        <v>75.23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213.84000000000003</v>
      </c>
      <c r="O44" s="112">
        <f t="shared" si="1"/>
        <v>-1.0000000000047748E-2</v>
      </c>
      <c r="P44">
        <v>75.226481949120824</v>
      </c>
      <c r="Q44">
        <v>44.997895622895612</v>
      </c>
      <c r="R44">
        <v>4.9997661803217346</v>
      </c>
      <c r="S44">
        <v>18.999111485222592</v>
      </c>
      <c r="T44">
        <v>69.606744762439192</v>
      </c>
      <c r="U44" s="114">
        <f t="shared" si="2"/>
        <v>213.82999999999993</v>
      </c>
      <c r="V44" s="112">
        <f t="shared" si="3"/>
        <v>0</v>
      </c>
      <c r="Y44">
        <f>BAWANA!AW44+BAWANA!AX44</f>
        <v>24.17</v>
      </c>
      <c r="Z44">
        <f>BAWANA!BD44+BAWANA!BE44</f>
        <v>32</v>
      </c>
      <c r="AA44">
        <f>BAWANA!X44+BAWANA!Y44</f>
        <v>24.17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213.82999999999998</v>
      </c>
      <c r="E45">
        <f>BAWANA!AM45</f>
        <v>0</v>
      </c>
      <c r="F45">
        <f t="shared" si="4"/>
        <v>256</v>
      </c>
      <c r="G45">
        <f t="shared" si="5"/>
        <v>213.82999999999998</v>
      </c>
      <c r="H45" s="112"/>
      <c r="I45">
        <f>BRPL_EOD!AI45+BRPL_EOD!AJ45</f>
        <v>75.23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213.84000000000003</v>
      </c>
      <c r="O45" s="112">
        <f t="shared" si="1"/>
        <v>-1.0000000000047748E-2</v>
      </c>
      <c r="P45">
        <v>75.226481949120824</v>
      </c>
      <c r="Q45">
        <v>44.997895622895612</v>
      </c>
      <c r="R45">
        <v>4.9997661803217346</v>
      </c>
      <c r="S45">
        <v>18.999111485222592</v>
      </c>
      <c r="T45">
        <v>69.606744762439192</v>
      </c>
      <c r="U45" s="114">
        <f t="shared" si="2"/>
        <v>213.82999999999993</v>
      </c>
      <c r="V45" s="112">
        <f t="shared" si="3"/>
        <v>0</v>
      </c>
      <c r="Y45">
        <f>BAWANA!AW45+BAWANA!AX45</f>
        <v>24.17</v>
      </c>
      <c r="Z45">
        <f>BAWANA!BD45+BAWANA!BE45</f>
        <v>32</v>
      </c>
      <c r="AA45">
        <f>BAWANA!X45+BAWANA!Y45</f>
        <v>24.17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213.82999999999998</v>
      </c>
      <c r="E46">
        <f>BAWANA!AM46</f>
        <v>0</v>
      </c>
      <c r="F46">
        <f t="shared" si="4"/>
        <v>256</v>
      </c>
      <c r="G46">
        <f t="shared" si="5"/>
        <v>213.82999999999998</v>
      </c>
      <c r="H46" s="112"/>
      <c r="I46">
        <f>BRPL_EOD!AI46+BRPL_EOD!AJ46</f>
        <v>75.23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213.84000000000003</v>
      </c>
      <c r="O46" s="112">
        <f t="shared" si="1"/>
        <v>-1.0000000000047748E-2</v>
      </c>
      <c r="P46">
        <v>75.226481949120824</v>
      </c>
      <c r="Q46">
        <v>44.997895622895612</v>
      </c>
      <c r="R46">
        <v>4.9997661803217346</v>
      </c>
      <c r="S46">
        <v>18.999111485222592</v>
      </c>
      <c r="T46">
        <v>69.606744762439192</v>
      </c>
      <c r="U46" s="114">
        <f t="shared" si="2"/>
        <v>213.82999999999993</v>
      </c>
      <c r="V46" s="112">
        <f t="shared" si="3"/>
        <v>0</v>
      </c>
      <c r="Y46">
        <f>BAWANA!AW46+BAWANA!AX46</f>
        <v>24.17</v>
      </c>
      <c r="Z46">
        <f>BAWANA!BD46+BAWANA!BE46</f>
        <v>32</v>
      </c>
      <c r="AA46">
        <f>BAWANA!X46+BAWANA!Y46</f>
        <v>24.17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218.95999999999998</v>
      </c>
      <c r="E47">
        <f>BAWANA!AM47</f>
        <v>0</v>
      </c>
      <c r="F47">
        <f t="shared" si="4"/>
        <v>256</v>
      </c>
      <c r="G47">
        <f t="shared" si="5"/>
        <v>218.95999999999998</v>
      </c>
      <c r="H47" s="112"/>
      <c r="I47">
        <f>BRPL_EOD!AI47+BRPL_EOD!AJ47</f>
        <v>79.430000000000007</v>
      </c>
      <c r="J47">
        <f>BYPL_EOD!AI47+BYPL_EOD!AJ47</f>
        <v>45.93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218.97000000000003</v>
      </c>
      <c r="O47" s="112">
        <f t="shared" si="1"/>
        <v>-1.0000000000047748E-2</v>
      </c>
      <c r="P47">
        <v>79.426372562451462</v>
      </c>
      <c r="Q47">
        <v>45.927902452390725</v>
      </c>
      <c r="R47">
        <v>4.9997716582180196</v>
      </c>
      <c r="S47">
        <v>18.999132301228475</v>
      </c>
      <c r="T47">
        <v>69.60682102571127</v>
      </c>
      <c r="U47" s="114">
        <f t="shared" si="2"/>
        <v>218.95999999999995</v>
      </c>
      <c r="V47" s="112">
        <f t="shared" si="3"/>
        <v>0</v>
      </c>
      <c r="Y47">
        <f>BAWANA!AW47+BAWANA!AX47</f>
        <v>25.52</v>
      </c>
      <c r="Z47">
        <f>BAWANA!BD47+BAWANA!BE47</f>
        <v>25.52</v>
      </c>
      <c r="AA47">
        <f>BAWANA!X47+BAWANA!Y47</f>
        <v>25.52</v>
      </c>
      <c r="AB47">
        <f>BAWANA!AE47+BAWANA!AF47</f>
        <v>25.52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218.95999999999998</v>
      </c>
      <c r="E48">
        <f>BAWANA!AM48</f>
        <v>0</v>
      </c>
      <c r="F48">
        <f t="shared" si="4"/>
        <v>256</v>
      </c>
      <c r="G48">
        <f t="shared" si="5"/>
        <v>218.95999999999998</v>
      </c>
      <c r="H48" s="112"/>
      <c r="I48">
        <f>BRPL_EOD!AI48+BRPL_EOD!AJ48</f>
        <v>79.430000000000007</v>
      </c>
      <c r="J48">
        <f>BYPL_EOD!AI48+BYPL_EOD!AJ48</f>
        <v>45.93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218.97000000000003</v>
      </c>
      <c r="O48" s="112">
        <f t="shared" si="1"/>
        <v>-1.0000000000047748E-2</v>
      </c>
      <c r="P48">
        <v>79.426372562451462</v>
      </c>
      <c r="Q48">
        <v>45.927902452390725</v>
      </c>
      <c r="R48">
        <v>4.9997716582180196</v>
      </c>
      <c r="S48">
        <v>18.999132301228475</v>
      </c>
      <c r="T48">
        <v>69.60682102571127</v>
      </c>
      <c r="U48" s="114">
        <f t="shared" si="2"/>
        <v>218.95999999999995</v>
      </c>
      <c r="V48" s="112">
        <f t="shared" si="3"/>
        <v>0</v>
      </c>
      <c r="Y48">
        <f>BAWANA!AW48+BAWANA!AX48</f>
        <v>25.52</v>
      </c>
      <c r="Z48">
        <f>BAWANA!BD48+BAWANA!BE48</f>
        <v>25.52</v>
      </c>
      <c r="AA48">
        <f>BAWANA!X48+BAWANA!Y48</f>
        <v>25.52</v>
      </c>
      <c r="AB48">
        <f>BAWANA!AE48+BAWANA!AF48</f>
        <v>25.52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218.95999999999998</v>
      </c>
      <c r="E49">
        <f>BAWANA!AM49</f>
        <v>0</v>
      </c>
      <c r="F49">
        <f t="shared" si="4"/>
        <v>256</v>
      </c>
      <c r="G49">
        <f t="shared" si="5"/>
        <v>218.95999999999998</v>
      </c>
      <c r="H49" s="112"/>
      <c r="I49">
        <f>BRPL_EOD!AI49+BRPL_EOD!AJ49</f>
        <v>79.430000000000007</v>
      </c>
      <c r="J49">
        <f>BYPL_EOD!AI49+BYPL_EOD!AJ49</f>
        <v>45.93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218.97000000000003</v>
      </c>
      <c r="O49" s="112">
        <f t="shared" si="1"/>
        <v>-1.0000000000047748E-2</v>
      </c>
      <c r="P49">
        <v>79.426372562451462</v>
      </c>
      <c r="Q49">
        <v>45.927902452390725</v>
      </c>
      <c r="R49">
        <v>4.9997716582180196</v>
      </c>
      <c r="S49">
        <v>18.999132301228475</v>
      </c>
      <c r="T49">
        <v>69.60682102571127</v>
      </c>
      <c r="U49" s="114">
        <f t="shared" si="2"/>
        <v>218.95999999999995</v>
      </c>
      <c r="V49" s="112">
        <f t="shared" si="3"/>
        <v>0</v>
      </c>
      <c r="Y49">
        <f>BAWANA!AW49+BAWANA!AX49</f>
        <v>25.52</v>
      </c>
      <c r="Z49">
        <f>BAWANA!BD49+BAWANA!BE49</f>
        <v>25.52</v>
      </c>
      <c r="AA49">
        <f>BAWANA!X49+BAWANA!Y49</f>
        <v>25.52</v>
      </c>
      <c r="AB49">
        <f>BAWANA!AE49+BAWANA!AF49</f>
        <v>25.52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218.95999999999998</v>
      </c>
      <c r="E50">
        <f>BAWANA!AM50</f>
        <v>0</v>
      </c>
      <c r="F50">
        <f t="shared" si="4"/>
        <v>256</v>
      </c>
      <c r="G50">
        <f t="shared" si="5"/>
        <v>218.95999999999998</v>
      </c>
      <c r="H50" s="112"/>
      <c r="I50">
        <f>BRPL_EOD!AI50+BRPL_EOD!AJ50</f>
        <v>79.430000000000007</v>
      </c>
      <c r="J50">
        <f>BYPL_EOD!AI50+BYPL_EOD!AJ50</f>
        <v>45.93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218.97000000000003</v>
      </c>
      <c r="O50" s="112">
        <f t="shared" si="1"/>
        <v>-1.0000000000047748E-2</v>
      </c>
      <c r="P50">
        <v>79.426372562451462</v>
      </c>
      <c r="Q50">
        <v>45.927902452390725</v>
      </c>
      <c r="R50">
        <v>4.9997716582180196</v>
      </c>
      <c r="S50">
        <v>18.999132301228475</v>
      </c>
      <c r="T50">
        <v>69.60682102571127</v>
      </c>
      <c r="U50" s="114">
        <f t="shared" si="2"/>
        <v>218.95999999999995</v>
      </c>
      <c r="V50" s="112">
        <f t="shared" si="3"/>
        <v>0</v>
      </c>
      <c r="Y50">
        <f>BAWANA!AW50+BAWANA!AX50</f>
        <v>25.52</v>
      </c>
      <c r="Z50">
        <f>BAWANA!BD50+BAWANA!BE50</f>
        <v>25.52</v>
      </c>
      <c r="AA50">
        <f>BAWANA!X50+BAWANA!Y50</f>
        <v>25.52</v>
      </c>
      <c r="AB50">
        <f>BAWANA!AE50+BAWANA!AF50</f>
        <v>25.52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218.95999999999998</v>
      </c>
      <c r="E51">
        <f>BAWANA!AM51</f>
        <v>0</v>
      </c>
      <c r="F51">
        <f t="shared" si="4"/>
        <v>256</v>
      </c>
      <c r="G51">
        <f t="shared" si="5"/>
        <v>218.95999999999998</v>
      </c>
      <c r="H51" s="112"/>
      <c r="I51">
        <f>BRPL_EOD!AI51+BRPL_EOD!AJ51</f>
        <v>79.430000000000007</v>
      </c>
      <c r="J51">
        <f>BYPL_EOD!AI51+BYPL_EOD!AJ51</f>
        <v>45.93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218.97000000000003</v>
      </c>
      <c r="O51" s="112">
        <f t="shared" si="1"/>
        <v>-1.0000000000047748E-2</v>
      </c>
      <c r="P51">
        <v>79.426372562451462</v>
      </c>
      <c r="Q51">
        <v>45.927902452390725</v>
      </c>
      <c r="R51">
        <v>4.9997716582180196</v>
      </c>
      <c r="S51">
        <v>18.999132301228475</v>
      </c>
      <c r="T51">
        <v>69.60682102571127</v>
      </c>
      <c r="U51" s="114">
        <f t="shared" si="2"/>
        <v>218.95999999999995</v>
      </c>
      <c r="V51" s="112">
        <f t="shared" si="3"/>
        <v>0</v>
      </c>
      <c r="Y51">
        <f>BAWANA!AW51+BAWANA!AX51</f>
        <v>25.52</v>
      </c>
      <c r="Z51">
        <f>BAWANA!BD51+BAWANA!BE51</f>
        <v>25.52</v>
      </c>
      <c r="AA51">
        <f>BAWANA!X51+BAWANA!Y51</f>
        <v>25.52</v>
      </c>
      <c r="AB51">
        <f>BAWANA!AE51+BAWANA!AF51</f>
        <v>25.52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218.95999999999998</v>
      </c>
      <c r="E53">
        <f>BAWANA!AM53</f>
        <v>0</v>
      </c>
      <c r="F53">
        <f t="shared" si="4"/>
        <v>256</v>
      </c>
      <c r="G53">
        <f t="shared" si="5"/>
        <v>218.95999999999998</v>
      </c>
      <c r="H53" s="112"/>
      <c r="I53">
        <f>BRPL_EOD!AI53+BRPL_EOD!AJ53</f>
        <v>79.430000000000007</v>
      </c>
      <c r="J53">
        <f>BYPL_EOD!AI53+BYPL_EOD!AJ53</f>
        <v>45.93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218.97000000000003</v>
      </c>
      <c r="O53" s="112">
        <f t="shared" si="1"/>
        <v>-1.0000000000047748E-2</v>
      </c>
      <c r="P53">
        <v>79.426372562451462</v>
      </c>
      <c r="Q53">
        <v>45.927902452390725</v>
      </c>
      <c r="R53">
        <v>4.9997716582180196</v>
      </c>
      <c r="S53">
        <v>18.999132301228475</v>
      </c>
      <c r="T53">
        <v>69.60682102571127</v>
      </c>
      <c r="U53" s="114">
        <f t="shared" si="2"/>
        <v>218.95999999999995</v>
      </c>
      <c r="V53" s="112">
        <f t="shared" si="3"/>
        <v>0</v>
      </c>
      <c r="Y53">
        <f>BAWANA!AW53+BAWANA!AX53</f>
        <v>25.52</v>
      </c>
      <c r="Z53">
        <f>BAWANA!BD53+BAWANA!BE53</f>
        <v>25.52</v>
      </c>
      <c r="AA53">
        <f>BAWANA!X53+BAWANA!Y53</f>
        <v>25.52</v>
      </c>
      <c r="AB53">
        <f>BAWANA!AE53+BAWANA!AF53</f>
        <v>25.52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218.95999999999998</v>
      </c>
      <c r="E54">
        <f>BAWANA!AM54</f>
        <v>0</v>
      </c>
      <c r="F54">
        <f t="shared" si="4"/>
        <v>256</v>
      </c>
      <c r="G54">
        <f t="shared" si="5"/>
        <v>218.95999999999998</v>
      </c>
      <c r="H54" s="112"/>
      <c r="I54">
        <f>BRPL_EOD!AI54+BRPL_EOD!AJ54</f>
        <v>79.430000000000007</v>
      </c>
      <c r="J54">
        <f>BYPL_EOD!AI54+BYPL_EOD!AJ54</f>
        <v>45.93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218.97000000000003</v>
      </c>
      <c r="O54" s="112">
        <f t="shared" si="1"/>
        <v>-1.0000000000047748E-2</v>
      </c>
      <c r="P54">
        <v>79.426372562451462</v>
      </c>
      <c r="Q54">
        <v>45.927902452390725</v>
      </c>
      <c r="R54">
        <v>4.9997716582180196</v>
      </c>
      <c r="S54">
        <v>18.999132301228475</v>
      </c>
      <c r="T54">
        <v>69.60682102571127</v>
      </c>
      <c r="U54" s="114">
        <f t="shared" si="2"/>
        <v>218.95999999999995</v>
      </c>
      <c r="V54" s="112">
        <f t="shared" si="3"/>
        <v>0</v>
      </c>
      <c r="Y54">
        <f>BAWANA!AW54+BAWANA!AX54</f>
        <v>25.52</v>
      </c>
      <c r="Z54">
        <f>BAWANA!BD54+BAWANA!BE54</f>
        <v>25.52</v>
      </c>
      <c r="AA54">
        <f>BAWANA!X54+BAWANA!Y54</f>
        <v>25.52</v>
      </c>
      <c r="AB54">
        <f>BAWANA!AE54+BAWANA!AF54</f>
        <v>25.52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238.22000000000003</v>
      </c>
      <c r="E67">
        <f>BAWANA!AM67</f>
        <v>0</v>
      </c>
      <c r="F67">
        <f t="shared" si="4"/>
        <v>256</v>
      </c>
      <c r="G67">
        <f t="shared" si="5"/>
        <v>238.22000000000003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238.22000000000003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242.22000000000003</v>
      </c>
      <c r="E70">
        <f>BAWANA!AM70</f>
        <v>0</v>
      </c>
      <c r="F70">
        <f t="shared" si="11"/>
        <v>256</v>
      </c>
      <c r="G70">
        <f t="shared" si="12"/>
        <v>242.22000000000003</v>
      </c>
      <c r="H70" s="112"/>
      <c r="I70">
        <f>BRPL_EOD!AI70+BRPL_EOD!AJ70</f>
        <v>99.61</v>
      </c>
      <c r="J70">
        <f>BYPL_EOD!AI70+BYPL_EOD!AJ70</f>
        <v>49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242.22000000000003</v>
      </c>
      <c r="O70" s="112">
        <f t="shared" si="8"/>
        <v>0</v>
      </c>
      <c r="P70">
        <v>99.61</v>
      </c>
      <c r="Q70">
        <v>49</v>
      </c>
      <c r="R70">
        <v>5</v>
      </c>
      <c r="S70">
        <v>19</v>
      </c>
      <c r="T70">
        <v>69.61</v>
      </c>
      <c r="U70" s="114">
        <f t="shared" si="9"/>
        <v>242.22000000000003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140.85</v>
      </c>
      <c r="J71">
        <f>BYPL_EOD!AI71+BYPL_EOD!AJ71</f>
        <v>47.47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140.85</v>
      </c>
      <c r="Q71">
        <v>47.47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140.85</v>
      </c>
      <c r="J72">
        <f>BYPL_EOD!AI72+BYPL_EOD!AJ72</f>
        <v>47.47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140.85</v>
      </c>
      <c r="Q72">
        <v>47.47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140.85</v>
      </c>
      <c r="J73">
        <f>BYPL_EOD!AI73+BYPL_EOD!AJ73</f>
        <v>47.47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140.85</v>
      </c>
      <c r="Q73">
        <v>47.47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140.85</v>
      </c>
      <c r="J74">
        <f>BYPL_EOD!AI74+BYPL_EOD!AJ74</f>
        <v>47.47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140.85</v>
      </c>
      <c r="Q74">
        <v>47.47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143.12</v>
      </c>
      <c r="J75">
        <f>BYPL_EOD!AI75+BYPL_EOD!AJ75</f>
        <v>48.23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283.48999999999995</v>
      </c>
      <c r="O75" s="112">
        <f t="shared" si="8"/>
        <v>1.0000000000047748E-2</v>
      </c>
      <c r="P75">
        <v>143.12</v>
      </c>
      <c r="Q75">
        <v>48.234657980347201</v>
      </c>
      <c r="R75">
        <v>4.9204588036136974</v>
      </c>
      <c r="S75">
        <v>18.702126108544832</v>
      </c>
      <c r="T75">
        <v>68.5227571074943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143.12</v>
      </c>
      <c r="J76">
        <f>BYPL_EOD!AI76+BYPL_EOD!AJ76</f>
        <v>48.23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283.48999999999995</v>
      </c>
      <c r="O76" s="112">
        <f t="shared" si="8"/>
        <v>1.0000000000047748E-2</v>
      </c>
      <c r="P76">
        <v>143.12</v>
      </c>
      <c r="Q76">
        <v>48.234657980347201</v>
      </c>
      <c r="R76">
        <v>4.9204588036136974</v>
      </c>
      <c r="S76">
        <v>18.702126108544832</v>
      </c>
      <c r="T76">
        <v>68.5227571074943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143.12</v>
      </c>
      <c r="J77">
        <f>BYPL_EOD!AI77+BYPL_EOD!AJ77</f>
        <v>48.23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283.48999999999995</v>
      </c>
      <c r="O77" s="112">
        <f t="shared" si="8"/>
        <v>1.0000000000047748E-2</v>
      </c>
      <c r="P77">
        <v>143.12</v>
      </c>
      <c r="Q77">
        <v>48.234657980347201</v>
      </c>
      <c r="R77">
        <v>4.9204588036136974</v>
      </c>
      <c r="S77">
        <v>18.702126108544832</v>
      </c>
      <c r="T77">
        <v>68.5227571074943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143.12</v>
      </c>
      <c r="J78">
        <f>BYPL_EOD!AI78+BYPL_EOD!AJ78</f>
        <v>48.23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283.48999999999995</v>
      </c>
      <c r="O78" s="112">
        <f t="shared" si="8"/>
        <v>1.0000000000047748E-2</v>
      </c>
      <c r="P78">
        <v>143.12</v>
      </c>
      <c r="Q78">
        <v>48.234657980347201</v>
      </c>
      <c r="R78">
        <v>4.9204588036136974</v>
      </c>
      <c r="S78">
        <v>18.702126108544832</v>
      </c>
      <c r="T78">
        <v>68.5227571074943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238.22000000000003</v>
      </c>
      <c r="E79">
        <f>BAWANA!AM79</f>
        <v>0</v>
      </c>
      <c r="F79">
        <f t="shared" si="11"/>
        <v>256</v>
      </c>
      <c r="G79">
        <f t="shared" si="12"/>
        <v>238.22000000000003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69.61</v>
      </c>
      <c r="U79" s="114">
        <f t="shared" si="9"/>
        <v>238.22000000000003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238.22000000000003</v>
      </c>
      <c r="E80">
        <f>BAWANA!AM80</f>
        <v>0</v>
      </c>
      <c r="F80">
        <f t="shared" si="11"/>
        <v>256</v>
      </c>
      <c r="G80">
        <f t="shared" si="12"/>
        <v>238.22000000000003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69.61</v>
      </c>
      <c r="U80" s="114">
        <f t="shared" si="9"/>
        <v>238.22000000000003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213.82999999999998</v>
      </c>
      <c r="E81">
        <f>BAWANA!AM81</f>
        <v>0</v>
      </c>
      <c r="F81">
        <f t="shared" si="11"/>
        <v>256</v>
      </c>
      <c r="G81">
        <f t="shared" si="12"/>
        <v>213.82999999999998</v>
      </c>
      <c r="H81" s="112"/>
      <c r="I81">
        <f>BRPL_EOD!AI81+BRPL_EOD!AJ81</f>
        <v>75.23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213.84000000000003</v>
      </c>
      <c r="O81" s="112">
        <f t="shared" si="8"/>
        <v>-1.0000000000047748E-2</v>
      </c>
      <c r="P81">
        <v>75.226481949120824</v>
      </c>
      <c r="Q81">
        <v>44.997895622895612</v>
      </c>
      <c r="R81">
        <v>4.9997661803217346</v>
      </c>
      <c r="S81">
        <v>18.999111485222592</v>
      </c>
      <c r="T81">
        <v>69.606744762439192</v>
      </c>
      <c r="U81" s="114">
        <f t="shared" si="9"/>
        <v>213.82999999999993</v>
      </c>
      <c r="V81" s="112">
        <f t="shared" si="10"/>
        <v>0</v>
      </c>
      <c r="Y81">
        <f>BAWANA!AW81+BAWANA!AX81</f>
        <v>24.17</v>
      </c>
      <c r="Z81">
        <f>BAWANA!BD81+BAWANA!BE81</f>
        <v>32</v>
      </c>
      <c r="AA81">
        <f>BAWANA!X81+BAWANA!Y81</f>
        <v>24.17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213.82999999999998</v>
      </c>
      <c r="E82">
        <f>BAWANA!AM82</f>
        <v>0</v>
      </c>
      <c r="F82">
        <f t="shared" si="11"/>
        <v>256</v>
      </c>
      <c r="G82">
        <f t="shared" si="12"/>
        <v>213.82999999999998</v>
      </c>
      <c r="H82" s="112"/>
      <c r="I82">
        <f>BRPL_EOD!AI82+BRPL_EOD!AJ82</f>
        <v>75.23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213.84000000000003</v>
      </c>
      <c r="O82" s="112">
        <f t="shared" si="8"/>
        <v>-1.0000000000047748E-2</v>
      </c>
      <c r="P82">
        <v>75.226481949120824</v>
      </c>
      <c r="Q82">
        <v>44.997895622895612</v>
      </c>
      <c r="R82">
        <v>4.9997661803217346</v>
      </c>
      <c r="S82">
        <v>18.999111485222592</v>
      </c>
      <c r="T82">
        <v>69.606744762439192</v>
      </c>
      <c r="U82" s="114">
        <f t="shared" si="9"/>
        <v>213.82999999999993</v>
      </c>
      <c r="V82" s="112">
        <f t="shared" si="10"/>
        <v>0</v>
      </c>
      <c r="Y82">
        <f>BAWANA!AW82+BAWANA!AX82</f>
        <v>24.17</v>
      </c>
      <c r="Z82">
        <f>BAWANA!BD82+BAWANA!BE82</f>
        <v>32</v>
      </c>
      <c r="AA82">
        <f>BAWANA!X82+BAWANA!Y82</f>
        <v>24.17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12"/>
      <c r="I83">
        <f>BRPL_EOD!AI83+BRPL_EOD!AJ83</f>
        <v>82.25</v>
      </c>
      <c r="J83">
        <f>BYPL_EOD!AI83+BYPL_EOD!AJ83</f>
        <v>47.56</v>
      </c>
      <c r="K83">
        <f>MES_EOD!AI83+MES_EOD!AJ83</f>
        <v>5</v>
      </c>
      <c r="L83">
        <f>NDMC_EOD!AI83+NDMC_EOD!AJ83</f>
        <v>19.28</v>
      </c>
      <c r="M83">
        <f>TPDDL_EOD!AI83+TPDDL_EOD!AJ83</f>
        <v>57.48</v>
      </c>
      <c r="N83">
        <f t="shared" si="7"/>
        <v>211.57</v>
      </c>
      <c r="O83" s="112">
        <f t="shared" si="8"/>
        <v>9.9999999999909051E-3</v>
      </c>
      <c r="P83">
        <v>82.253887602212032</v>
      </c>
      <c r="Q83">
        <v>47.562247955759325</v>
      </c>
      <c r="R83">
        <v>5.0002363284019475</v>
      </c>
      <c r="S83">
        <v>19.280911282317909</v>
      </c>
      <c r="T83">
        <v>57.482716831308778</v>
      </c>
      <c r="U83" s="114">
        <f t="shared" si="9"/>
        <v>211.57999999999998</v>
      </c>
      <c r="V83" s="112">
        <f t="shared" si="10"/>
        <v>0</v>
      </c>
      <c r="Y83">
        <f>BAWANA!AW83+BAWANA!AX83</f>
        <v>26.42</v>
      </c>
      <c r="Z83">
        <f>BAWANA!BD83+BAWANA!BE83</f>
        <v>32</v>
      </c>
      <c r="AA83">
        <f>BAWANA!X83+BAWANA!Y83</f>
        <v>26.42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12"/>
      <c r="I84">
        <f>BRPL_EOD!AI84+BRPL_EOD!AJ84</f>
        <v>82.25</v>
      </c>
      <c r="J84">
        <f>BYPL_EOD!AI84+BYPL_EOD!AJ84</f>
        <v>47.56</v>
      </c>
      <c r="K84">
        <f>MES_EOD!AI84+MES_EOD!AJ84</f>
        <v>5</v>
      </c>
      <c r="L84">
        <f>NDMC_EOD!AI84+NDMC_EOD!AJ84</f>
        <v>19.28</v>
      </c>
      <c r="M84">
        <f>TPDDL_EOD!AI84+TPDDL_EOD!AJ84</f>
        <v>57.48</v>
      </c>
      <c r="N84">
        <f t="shared" si="7"/>
        <v>211.57</v>
      </c>
      <c r="O84" s="112">
        <f t="shared" si="8"/>
        <v>9.9999999999909051E-3</v>
      </c>
      <c r="P84">
        <v>82.253887602212032</v>
      </c>
      <c r="Q84">
        <v>47.562247955759325</v>
      </c>
      <c r="R84">
        <v>5.0002363284019475</v>
      </c>
      <c r="S84">
        <v>19.280911282317909</v>
      </c>
      <c r="T84">
        <v>57.482716831308778</v>
      </c>
      <c r="U84" s="114">
        <f t="shared" si="9"/>
        <v>211.57999999999998</v>
      </c>
      <c r="V84" s="112">
        <f t="shared" si="10"/>
        <v>0</v>
      </c>
      <c r="Y84">
        <f>BAWANA!AW84+BAWANA!AX84</f>
        <v>26.42</v>
      </c>
      <c r="Z84">
        <f>BAWANA!BD84+BAWANA!BE84</f>
        <v>32</v>
      </c>
      <c r="AA84">
        <f>BAWANA!X84+BAWANA!Y84</f>
        <v>26.42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5.4280350000000013</v>
      </c>
      <c r="E99" s="114">
        <f t="shared" si="14"/>
        <v>0</v>
      </c>
      <c r="F99" s="114">
        <f t="shared" si="14"/>
        <v>6.1440000000000001</v>
      </c>
      <c r="G99" s="114">
        <f t="shared" si="14"/>
        <v>5.4280350000000013</v>
      </c>
      <c r="H99" s="114"/>
      <c r="I99" s="114">
        <f t="shared" si="14"/>
        <v>2.1914625000000028</v>
      </c>
      <c r="J99" s="114">
        <f t="shared" si="14"/>
        <v>1.1327200000000002</v>
      </c>
      <c r="K99" s="114">
        <f t="shared" si="14"/>
        <v>0.11975999999999999</v>
      </c>
      <c r="L99" s="114">
        <f t="shared" si="14"/>
        <v>0.46335750000000042</v>
      </c>
      <c r="M99" s="114">
        <f t="shared" si="14"/>
        <v>1.5206375000000008</v>
      </c>
      <c r="N99" s="114">
        <f t="shared" si="14"/>
        <v>5.4279374999999952</v>
      </c>
      <c r="O99" s="114">
        <f t="shared" si="14"/>
        <v>9.7499999999392628E-5</v>
      </c>
      <c r="P99" s="114">
        <f t="shared" si="14"/>
        <v>2.1914982683450419</v>
      </c>
      <c r="Q99" s="114">
        <f t="shared" si="14"/>
        <v>1.1327448121568953</v>
      </c>
      <c r="R99" s="114">
        <f t="shared" si="14"/>
        <v>0.11976248743363452</v>
      </c>
      <c r="S99" s="114">
        <f t="shared" si="14"/>
        <v>0.46336771684966516</v>
      </c>
      <c r="T99" s="114">
        <f t="shared" si="14"/>
        <v>1.5206617152147628</v>
      </c>
      <c r="U99" s="114">
        <f t="shared" si="14"/>
        <v>5.4280350000000013</v>
      </c>
      <c r="V99" s="114">
        <f t="shared" si="10"/>
        <v>0</v>
      </c>
      <c r="Y99" s="114">
        <f>SUM(Y3:Y98)/4000</f>
        <v>0.45896000000000003</v>
      </c>
      <c r="Z99" s="114">
        <f t="shared" ref="Z99:AD99" si="15">SUM(Z3:Z98)/4000</f>
        <v>0.67999499999999924</v>
      </c>
      <c r="AA99" s="114">
        <f t="shared" si="15"/>
        <v>0.45896000000000003</v>
      </c>
      <c r="AB99" s="114">
        <f t="shared" si="15"/>
        <v>0.67999499999999924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17.850000000000001</v>
      </c>
      <c r="D3">
        <v>0</v>
      </c>
      <c r="E3">
        <v>0</v>
      </c>
      <c r="F3">
        <v>11.946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2.5619999999999998</v>
      </c>
      <c r="AQ3">
        <v>15.561</v>
      </c>
      <c r="AR3">
        <v>39.744</v>
      </c>
      <c r="AS3">
        <v>24.75168</v>
      </c>
      <c r="AT3">
        <v>15.00135</v>
      </c>
      <c r="AU3">
        <v>0</v>
      </c>
      <c r="AV3">
        <v>14.7</v>
      </c>
      <c r="AW3">
        <v>42.6798</v>
      </c>
      <c r="AX3">
        <v>92.611999999999995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2851.4287490000002</v>
      </c>
    </row>
    <row r="4" spans="1:121">
      <c r="A4" t="s">
        <v>46</v>
      </c>
      <c r="B4">
        <v>0</v>
      </c>
      <c r="C4">
        <v>17.850000000000001</v>
      </c>
      <c r="D4">
        <v>0</v>
      </c>
      <c r="E4">
        <v>0</v>
      </c>
      <c r="F4">
        <v>11.946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2.5619999999999998</v>
      </c>
      <c r="AQ4">
        <v>15.561</v>
      </c>
      <c r="AR4">
        <v>39.744</v>
      </c>
      <c r="AS4">
        <v>24.75168</v>
      </c>
      <c r="AT4">
        <v>15.00135</v>
      </c>
      <c r="AU4">
        <v>0</v>
      </c>
      <c r="AV4">
        <v>14.7</v>
      </c>
      <c r="AW4">
        <v>42.6798</v>
      </c>
      <c r="AX4">
        <v>92.611999999999995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2851.4287490000002</v>
      </c>
    </row>
    <row r="5" spans="1:121">
      <c r="A5" t="s">
        <v>47</v>
      </c>
      <c r="B5">
        <v>0</v>
      </c>
      <c r="C5">
        <v>17.850000000000001</v>
      </c>
      <c r="D5">
        <v>0</v>
      </c>
      <c r="E5">
        <v>0</v>
      </c>
      <c r="F5">
        <v>11.946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5.52</v>
      </c>
      <c r="AS5">
        <v>24.75168</v>
      </c>
      <c r="AT5">
        <v>15.00135</v>
      </c>
      <c r="AU5">
        <v>0</v>
      </c>
      <c r="AV5">
        <v>14.7</v>
      </c>
      <c r="AW5">
        <v>42.6798</v>
      </c>
      <c r="AX5">
        <v>92.611999999999995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2785.1648969999997</v>
      </c>
    </row>
    <row r="6" spans="1:121">
      <c r="A6" t="s">
        <v>48</v>
      </c>
      <c r="B6">
        <v>0</v>
      </c>
      <c r="C6">
        <v>17.850000000000001</v>
      </c>
      <c r="D6">
        <v>0</v>
      </c>
      <c r="E6">
        <v>0</v>
      </c>
      <c r="F6">
        <v>11.946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14.7</v>
      </c>
      <c r="AW6">
        <v>42.6798</v>
      </c>
      <c r="AX6">
        <v>92.611999999999995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2785.1648969999997</v>
      </c>
    </row>
    <row r="7" spans="1:121">
      <c r="A7" t="s">
        <v>49</v>
      </c>
      <c r="B7">
        <v>0</v>
      </c>
      <c r="C7">
        <v>17.850000000000001</v>
      </c>
      <c r="D7">
        <v>0</v>
      </c>
      <c r="E7">
        <v>0</v>
      </c>
      <c r="F7">
        <v>11.946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14.7</v>
      </c>
      <c r="AW7">
        <v>42.6798</v>
      </c>
      <c r="AX7">
        <v>92.611999999999995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2785.1648969999997</v>
      </c>
    </row>
    <row r="8" spans="1:121">
      <c r="A8" t="s">
        <v>50</v>
      </c>
      <c r="B8">
        <v>0</v>
      </c>
      <c r="C8">
        <v>17.850000000000001</v>
      </c>
      <c r="D8">
        <v>0</v>
      </c>
      <c r="E8">
        <v>0</v>
      </c>
      <c r="F8">
        <v>11.946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14.7</v>
      </c>
      <c r="AW8">
        <v>42.6798</v>
      </c>
      <c r="AX8">
        <v>92.611999999999995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2785.1648969999997</v>
      </c>
    </row>
    <row r="9" spans="1:121">
      <c r="A9" t="s">
        <v>51</v>
      </c>
      <c r="B9">
        <v>0</v>
      </c>
      <c r="C9">
        <v>17.850000000000001</v>
      </c>
      <c r="D9">
        <v>0</v>
      </c>
      <c r="E9">
        <v>0</v>
      </c>
      <c r="F9">
        <v>11.946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5.52</v>
      </c>
      <c r="AS9">
        <v>6.0533999999999999</v>
      </c>
      <c r="AT9">
        <v>15.00135</v>
      </c>
      <c r="AU9">
        <v>0</v>
      </c>
      <c r="AV9">
        <v>14.7</v>
      </c>
      <c r="AW9">
        <v>42.6798</v>
      </c>
      <c r="AX9">
        <v>92.611999999999995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2766.4666169999996</v>
      </c>
    </row>
    <row r="10" spans="1:121">
      <c r="A10" t="s">
        <v>52</v>
      </c>
      <c r="B10">
        <v>0</v>
      </c>
      <c r="C10">
        <v>17.850000000000001</v>
      </c>
      <c r="D10">
        <v>0</v>
      </c>
      <c r="E10">
        <v>0</v>
      </c>
      <c r="F10">
        <v>11.946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5.52</v>
      </c>
      <c r="AS10">
        <v>6.0533999999999999</v>
      </c>
      <c r="AT10">
        <v>15.00135</v>
      </c>
      <c r="AU10">
        <v>0</v>
      </c>
      <c r="AV10">
        <v>14.7</v>
      </c>
      <c r="AW10">
        <v>42.6798</v>
      </c>
      <c r="AX10">
        <v>92.611999999999995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2766.4666169999996</v>
      </c>
    </row>
    <row r="11" spans="1:121">
      <c r="A11" t="s">
        <v>53</v>
      </c>
      <c r="B11">
        <v>0</v>
      </c>
      <c r="C11">
        <v>17.324999999999999</v>
      </c>
      <c r="D11">
        <v>0</v>
      </c>
      <c r="E11">
        <v>0</v>
      </c>
      <c r="F11">
        <v>11.946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12.782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15.00135</v>
      </c>
      <c r="AU11">
        <v>0</v>
      </c>
      <c r="AV11">
        <v>14.7</v>
      </c>
      <c r="AW11">
        <v>42.6798</v>
      </c>
      <c r="AX11">
        <v>92.611999999999995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2783.0937170000002</v>
      </c>
    </row>
    <row r="12" spans="1:121">
      <c r="A12" t="s">
        <v>54</v>
      </c>
      <c r="B12">
        <v>0</v>
      </c>
      <c r="C12">
        <v>17.324999999999999</v>
      </c>
      <c r="D12">
        <v>0</v>
      </c>
      <c r="E12">
        <v>0</v>
      </c>
      <c r="F12">
        <v>11.946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15.00135</v>
      </c>
      <c r="AU12">
        <v>0</v>
      </c>
      <c r="AV12">
        <v>14.7</v>
      </c>
      <c r="AW12">
        <v>42.6798</v>
      </c>
      <c r="AX12">
        <v>92.611999999999995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2841.1937170000001</v>
      </c>
    </row>
    <row r="13" spans="1:121">
      <c r="A13" t="s">
        <v>55</v>
      </c>
      <c r="B13">
        <v>0</v>
      </c>
      <c r="C13">
        <v>17.324999999999999</v>
      </c>
      <c r="D13">
        <v>0</v>
      </c>
      <c r="E13">
        <v>0</v>
      </c>
      <c r="F13">
        <v>11.946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70.882000000000005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15.00135</v>
      </c>
      <c r="AU13">
        <v>0</v>
      </c>
      <c r="AV13">
        <v>14.7</v>
      </c>
      <c r="AW13">
        <v>42.6798</v>
      </c>
      <c r="AX13">
        <v>92.611999999999995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2841.1937170000001</v>
      </c>
    </row>
    <row r="14" spans="1:121">
      <c r="A14" t="s">
        <v>56</v>
      </c>
      <c r="B14">
        <v>0</v>
      </c>
      <c r="C14">
        <v>17.324999999999999</v>
      </c>
      <c r="D14">
        <v>0</v>
      </c>
      <c r="E14">
        <v>0</v>
      </c>
      <c r="F14">
        <v>11.946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15.00135</v>
      </c>
      <c r="AU14">
        <v>0</v>
      </c>
      <c r="AV14">
        <v>14.7</v>
      </c>
      <c r="AW14">
        <v>42.6798</v>
      </c>
      <c r="AX14">
        <v>92.611999999999995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2841.1937170000001</v>
      </c>
    </row>
    <row r="15" spans="1:121">
      <c r="A15" t="s">
        <v>57</v>
      </c>
      <c r="B15">
        <v>0</v>
      </c>
      <c r="C15">
        <v>17.324999999999999</v>
      </c>
      <c r="D15">
        <v>0</v>
      </c>
      <c r="E15">
        <v>0</v>
      </c>
      <c r="F15">
        <v>11.946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15.00135</v>
      </c>
      <c r="AU15">
        <v>0</v>
      </c>
      <c r="AV15">
        <v>14.7</v>
      </c>
      <c r="AW15">
        <v>42.6798</v>
      </c>
      <c r="AX15">
        <v>92.611999999999995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2836.0697169999999</v>
      </c>
    </row>
    <row r="16" spans="1:121">
      <c r="A16" t="s">
        <v>58</v>
      </c>
      <c r="B16">
        <v>0</v>
      </c>
      <c r="C16">
        <v>17.324999999999999</v>
      </c>
      <c r="D16">
        <v>0</v>
      </c>
      <c r="E16">
        <v>0</v>
      </c>
      <c r="F16">
        <v>11.946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12.782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15.00135</v>
      </c>
      <c r="AU16">
        <v>0</v>
      </c>
      <c r="AV16">
        <v>14.7</v>
      </c>
      <c r="AW16">
        <v>42.6798</v>
      </c>
      <c r="AX16">
        <v>92.611999999999995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2777.9697169999999</v>
      </c>
    </row>
    <row r="17" spans="1:117">
      <c r="A17" t="s">
        <v>59</v>
      </c>
      <c r="B17">
        <v>0</v>
      </c>
      <c r="C17">
        <v>17.324999999999999</v>
      </c>
      <c r="D17">
        <v>0</v>
      </c>
      <c r="E17">
        <v>0</v>
      </c>
      <c r="F17">
        <v>11.946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15.00135</v>
      </c>
      <c r="AU17">
        <v>0</v>
      </c>
      <c r="AV17">
        <v>14.7</v>
      </c>
      <c r="AW17">
        <v>42.6798</v>
      </c>
      <c r="AX17">
        <v>92.611999999999995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2767.5117169999999</v>
      </c>
    </row>
    <row r="18" spans="1:117">
      <c r="A18" t="s">
        <v>60</v>
      </c>
      <c r="B18">
        <v>0</v>
      </c>
      <c r="C18">
        <v>17.324999999999999</v>
      </c>
      <c r="D18">
        <v>0</v>
      </c>
      <c r="E18">
        <v>0</v>
      </c>
      <c r="F18">
        <v>11.946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15.00135</v>
      </c>
      <c r="AU18">
        <v>0</v>
      </c>
      <c r="AV18">
        <v>14.7</v>
      </c>
      <c r="AW18">
        <v>42.6798</v>
      </c>
      <c r="AX18">
        <v>92.611999999999995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2767.5117169999999</v>
      </c>
    </row>
    <row r="19" spans="1:117">
      <c r="A19" t="s">
        <v>61</v>
      </c>
      <c r="B19">
        <v>0</v>
      </c>
      <c r="C19">
        <v>17.324999999999999</v>
      </c>
      <c r="D19">
        <v>0</v>
      </c>
      <c r="E19">
        <v>0</v>
      </c>
      <c r="F19">
        <v>11.946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5.52</v>
      </c>
      <c r="AS19">
        <v>6.0533999999999999</v>
      </c>
      <c r="AT19">
        <v>15.00135</v>
      </c>
      <c r="AU19">
        <v>0</v>
      </c>
      <c r="AV19">
        <v>14.7</v>
      </c>
      <c r="AW19">
        <v>42.6798</v>
      </c>
      <c r="AX19">
        <v>92.611999999999995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2782.1907169999999</v>
      </c>
    </row>
    <row r="20" spans="1:117">
      <c r="A20" t="s">
        <v>62</v>
      </c>
      <c r="B20">
        <v>0</v>
      </c>
      <c r="C20">
        <v>17.324999999999999</v>
      </c>
      <c r="D20">
        <v>0</v>
      </c>
      <c r="E20">
        <v>0</v>
      </c>
      <c r="F20">
        <v>11.946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5.52</v>
      </c>
      <c r="AS20">
        <v>6.0533999999999999</v>
      </c>
      <c r="AT20">
        <v>15.00135</v>
      </c>
      <c r="AU20">
        <v>0</v>
      </c>
      <c r="AV20">
        <v>14.7</v>
      </c>
      <c r="AW20">
        <v>42.6798</v>
      </c>
      <c r="AX20">
        <v>92.611999999999995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2798.6337169999997</v>
      </c>
    </row>
    <row r="21" spans="1:117">
      <c r="A21" t="s">
        <v>63</v>
      </c>
      <c r="B21">
        <v>0</v>
      </c>
      <c r="C21">
        <v>17.324999999999999</v>
      </c>
      <c r="D21">
        <v>0</v>
      </c>
      <c r="E21">
        <v>0</v>
      </c>
      <c r="F21">
        <v>11.946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31.122</v>
      </c>
      <c r="AR21">
        <v>5.52</v>
      </c>
      <c r="AS21">
        <v>7.3986000000000001</v>
      </c>
      <c r="AT21">
        <v>15.00135</v>
      </c>
      <c r="AU21">
        <v>0</v>
      </c>
      <c r="AV21">
        <v>14.7</v>
      </c>
      <c r="AW21">
        <v>42.6798</v>
      </c>
      <c r="AX21">
        <v>92.611999999999995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2817.0982690000001</v>
      </c>
    </row>
    <row r="22" spans="1:117">
      <c r="A22" t="s">
        <v>64</v>
      </c>
      <c r="B22">
        <v>0</v>
      </c>
      <c r="C22">
        <v>17.324999999999999</v>
      </c>
      <c r="D22">
        <v>0</v>
      </c>
      <c r="E22">
        <v>0</v>
      </c>
      <c r="F22">
        <v>11.946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31.122</v>
      </c>
      <c r="AR22">
        <v>5.52</v>
      </c>
      <c r="AS22">
        <v>7.3986000000000001</v>
      </c>
      <c r="AT22">
        <v>15.00135</v>
      </c>
      <c r="AU22">
        <v>0</v>
      </c>
      <c r="AV22">
        <v>14.7</v>
      </c>
      <c r="AW22">
        <v>42.6798</v>
      </c>
      <c r="AX22">
        <v>92.611999999999995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2817.0982690000001</v>
      </c>
    </row>
    <row r="23" spans="1:117">
      <c r="A23" t="s">
        <v>65</v>
      </c>
      <c r="B23">
        <v>0</v>
      </c>
      <c r="C23">
        <v>17.324999999999999</v>
      </c>
      <c r="D23">
        <v>0</v>
      </c>
      <c r="E23">
        <v>0</v>
      </c>
      <c r="F23">
        <v>11.946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3.843</v>
      </c>
      <c r="AQ23">
        <v>31.122</v>
      </c>
      <c r="AR23">
        <v>5.52</v>
      </c>
      <c r="AS23">
        <v>7.3986000000000001</v>
      </c>
      <c r="AT23">
        <v>15.00135</v>
      </c>
      <c r="AU23">
        <v>0</v>
      </c>
      <c r="AV23">
        <v>14.7</v>
      </c>
      <c r="AW23">
        <v>42.6798</v>
      </c>
      <c r="AX23">
        <v>92.611999999999995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2816.1686690000001</v>
      </c>
    </row>
    <row r="24" spans="1:117">
      <c r="A24" t="s">
        <v>66</v>
      </c>
      <c r="B24">
        <v>0</v>
      </c>
      <c r="C24">
        <v>17.324999999999999</v>
      </c>
      <c r="D24">
        <v>0</v>
      </c>
      <c r="E24">
        <v>0</v>
      </c>
      <c r="F24">
        <v>11.946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7.3986000000000001</v>
      </c>
      <c r="AT24">
        <v>15.00135</v>
      </c>
      <c r="AU24">
        <v>0</v>
      </c>
      <c r="AV24">
        <v>14.7</v>
      </c>
      <c r="AW24">
        <v>42.6798</v>
      </c>
      <c r="AX24">
        <v>92.611999999999995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2825.846509</v>
      </c>
    </row>
    <row r="25" spans="1:117">
      <c r="A25" t="s">
        <v>67</v>
      </c>
      <c r="B25">
        <v>0</v>
      </c>
      <c r="C25">
        <v>17.324999999999999</v>
      </c>
      <c r="D25">
        <v>0</v>
      </c>
      <c r="E25">
        <v>0</v>
      </c>
      <c r="F25">
        <v>11.946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5.0654000000000003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7.3986000000000001</v>
      </c>
      <c r="AT25">
        <v>15.00135</v>
      </c>
      <c r="AU25">
        <v>0</v>
      </c>
      <c r="AV25">
        <v>14.7</v>
      </c>
      <c r="AW25">
        <v>42.6798</v>
      </c>
      <c r="AX25">
        <v>92.611999999999995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2849.851909</v>
      </c>
    </row>
    <row r="26" spans="1:117">
      <c r="A26" t="s">
        <v>68</v>
      </c>
      <c r="B26">
        <v>0</v>
      </c>
      <c r="C26">
        <v>17.324999999999999</v>
      </c>
      <c r="D26">
        <v>0</v>
      </c>
      <c r="E26">
        <v>0</v>
      </c>
      <c r="F26">
        <v>11.946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1.3944000000000001</v>
      </c>
      <c r="AM26">
        <v>5.1986999999999997</v>
      </c>
      <c r="AN26">
        <v>0.59302999999999995</v>
      </c>
      <c r="AO26">
        <v>0</v>
      </c>
      <c r="AP26">
        <v>1.7934000000000001</v>
      </c>
      <c r="AQ26">
        <v>46.683</v>
      </c>
      <c r="AR26">
        <v>5.52</v>
      </c>
      <c r="AS26">
        <v>7.3986000000000001</v>
      </c>
      <c r="AT26">
        <v>15.00135</v>
      </c>
      <c r="AU26">
        <v>0</v>
      </c>
      <c r="AV26">
        <v>14.7</v>
      </c>
      <c r="AW26">
        <v>42.6798</v>
      </c>
      <c r="AX26">
        <v>92.611999999999995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2912.4738109999998</v>
      </c>
    </row>
    <row r="27" spans="1:117">
      <c r="A27" t="s">
        <v>69</v>
      </c>
      <c r="B27">
        <v>0</v>
      </c>
      <c r="C27">
        <v>17.324999999999999</v>
      </c>
      <c r="D27">
        <v>0</v>
      </c>
      <c r="E27">
        <v>0</v>
      </c>
      <c r="F27">
        <v>11.946</v>
      </c>
      <c r="G27">
        <v>0</v>
      </c>
      <c r="H27">
        <v>0</v>
      </c>
      <c r="I27">
        <v>23.125599999999999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134.27199999999999</v>
      </c>
      <c r="Y27">
        <v>0</v>
      </c>
      <c r="Z27">
        <v>2.2000000000000002</v>
      </c>
      <c r="AA27">
        <v>7.0309999999999997</v>
      </c>
      <c r="AB27">
        <v>16.662500000000001</v>
      </c>
      <c r="AC27">
        <v>19.35568</v>
      </c>
      <c r="AD27">
        <v>16.776700000000002</v>
      </c>
      <c r="AE27">
        <v>49.436556000000003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5.1986999999999997</v>
      </c>
      <c r="AN27">
        <v>0.59302999999999995</v>
      </c>
      <c r="AO27">
        <v>0</v>
      </c>
      <c r="AP27">
        <v>1.7934000000000001</v>
      </c>
      <c r="AQ27">
        <v>46.683</v>
      </c>
      <c r="AR27">
        <v>5.52</v>
      </c>
      <c r="AS27">
        <v>7.3986000000000001</v>
      </c>
      <c r="AT27">
        <v>15.00135</v>
      </c>
      <c r="AU27">
        <v>0</v>
      </c>
      <c r="AV27">
        <v>14.7</v>
      </c>
      <c r="AW27">
        <v>42.462600000000002</v>
      </c>
      <c r="AX27">
        <v>69.486400000000003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2994.3069399999995</v>
      </c>
    </row>
    <row r="28" spans="1:117">
      <c r="A28" t="s">
        <v>70</v>
      </c>
      <c r="B28">
        <v>0</v>
      </c>
      <c r="C28">
        <v>17.324999999999999</v>
      </c>
      <c r="D28">
        <v>0</v>
      </c>
      <c r="E28">
        <v>0</v>
      </c>
      <c r="F28">
        <v>11.946</v>
      </c>
      <c r="G28">
        <v>0</v>
      </c>
      <c r="H28">
        <v>0</v>
      </c>
      <c r="I28">
        <v>23.125599999999999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134.27199999999999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1.7934000000000001</v>
      </c>
      <c r="AQ28">
        <v>46.683</v>
      </c>
      <c r="AR28">
        <v>5.52</v>
      </c>
      <c r="AS28">
        <v>7.3986000000000001</v>
      </c>
      <c r="AT28">
        <v>15.00135</v>
      </c>
      <c r="AU28">
        <v>0</v>
      </c>
      <c r="AV28">
        <v>14.7</v>
      </c>
      <c r="AW28">
        <v>42.462600000000002</v>
      </c>
      <c r="AX28">
        <v>69.486400000000003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3107.0256200000003</v>
      </c>
    </row>
    <row r="29" spans="1:117">
      <c r="A29" t="s">
        <v>71</v>
      </c>
      <c r="B29">
        <v>0</v>
      </c>
      <c r="C29">
        <v>17.324999999999999</v>
      </c>
      <c r="D29">
        <v>0</v>
      </c>
      <c r="E29">
        <v>0</v>
      </c>
      <c r="F29">
        <v>11.946</v>
      </c>
      <c r="G29">
        <v>0</v>
      </c>
      <c r="H29">
        <v>0</v>
      </c>
      <c r="I29">
        <v>23.125599999999999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134.27199999999999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1.7934000000000001</v>
      </c>
      <c r="AQ29">
        <v>46.683</v>
      </c>
      <c r="AR29">
        <v>5.52</v>
      </c>
      <c r="AS29">
        <v>7.3986000000000001</v>
      </c>
      <c r="AT29">
        <v>15.00135</v>
      </c>
      <c r="AU29">
        <v>0</v>
      </c>
      <c r="AV29">
        <v>14.7</v>
      </c>
      <c r="AW29">
        <v>42.462600000000002</v>
      </c>
      <c r="AX29">
        <v>69.486400000000003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3135.4356200000002</v>
      </c>
    </row>
    <row r="30" spans="1:117">
      <c r="A30" t="s">
        <v>72</v>
      </c>
      <c r="B30">
        <v>0</v>
      </c>
      <c r="C30">
        <v>17.324999999999999</v>
      </c>
      <c r="D30">
        <v>0</v>
      </c>
      <c r="E30">
        <v>0</v>
      </c>
      <c r="F30">
        <v>11.946</v>
      </c>
      <c r="G30">
        <v>0</v>
      </c>
      <c r="H30">
        <v>0</v>
      </c>
      <c r="I30">
        <v>23.125599999999999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134.27199999999999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1.7934000000000001</v>
      </c>
      <c r="AQ30">
        <v>46.683</v>
      </c>
      <c r="AR30">
        <v>5.52</v>
      </c>
      <c r="AS30">
        <v>7.3986000000000001</v>
      </c>
      <c r="AT30">
        <v>15.00135</v>
      </c>
      <c r="AU30">
        <v>0</v>
      </c>
      <c r="AV30">
        <v>14.7</v>
      </c>
      <c r="AW30">
        <v>42.462600000000002</v>
      </c>
      <c r="AX30">
        <v>69.486400000000003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3159.1106200000004</v>
      </c>
    </row>
    <row r="31" spans="1:117">
      <c r="A31" t="s">
        <v>73</v>
      </c>
      <c r="B31">
        <v>0</v>
      </c>
      <c r="C31">
        <v>17.324999999999999</v>
      </c>
      <c r="D31">
        <v>0</v>
      </c>
      <c r="E31">
        <v>0</v>
      </c>
      <c r="F31">
        <v>11.946</v>
      </c>
      <c r="G31">
        <v>0</v>
      </c>
      <c r="H31">
        <v>0</v>
      </c>
      <c r="I31">
        <v>23.125599999999999</v>
      </c>
      <c r="J31">
        <v>0</v>
      </c>
      <c r="K31">
        <v>682.82912699999997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134.27199999999999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46.683</v>
      </c>
      <c r="AR31">
        <v>39.744</v>
      </c>
      <c r="AS31">
        <v>7.3986000000000001</v>
      </c>
      <c r="AT31">
        <v>15.00135</v>
      </c>
      <c r="AU31">
        <v>0</v>
      </c>
      <c r="AV31">
        <v>14.7</v>
      </c>
      <c r="AW31">
        <v>42.462600000000002</v>
      </c>
      <c r="AX31">
        <v>69.486400000000003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3200.5485200000003</v>
      </c>
    </row>
    <row r="32" spans="1:117">
      <c r="A32" t="s">
        <v>74</v>
      </c>
      <c r="B32">
        <v>0</v>
      </c>
      <c r="C32">
        <v>17.324999999999999</v>
      </c>
      <c r="D32">
        <v>0</v>
      </c>
      <c r="E32">
        <v>0</v>
      </c>
      <c r="F32">
        <v>11.946</v>
      </c>
      <c r="G32">
        <v>0</v>
      </c>
      <c r="H32">
        <v>0</v>
      </c>
      <c r="I32">
        <v>23.125599999999999</v>
      </c>
      <c r="J32">
        <v>0</v>
      </c>
      <c r="K32">
        <v>682.82912699999997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134.27199999999999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6.2769000000000004</v>
      </c>
      <c r="AQ32">
        <v>46.683</v>
      </c>
      <c r="AR32">
        <v>39.744</v>
      </c>
      <c r="AS32">
        <v>7.3986000000000001</v>
      </c>
      <c r="AT32">
        <v>15.00135</v>
      </c>
      <c r="AU32">
        <v>0</v>
      </c>
      <c r="AV32">
        <v>14.7</v>
      </c>
      <c r="AW32">
        <v>42.462600000000002</v>
      </c>
      <c r="AX32">
        <v>69.486400000000003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3200.5485200000003</v>
      </c>
    </row>
    <row r="33" spans="1:117">
      <c r="A33" t="s">
        <v>75</v>
      </c>
      <c r="B33">
        <v>0</v>
      </c>
      <c r="C33">
        <v>17.324999999999999</v>
      </c>
      <c r="D33">
        <v>0</v>
      </c>
      <c r="E33">
        <v>0</v>
      </c>
      <c r="F33">
        <v>11.946</v>
      </c>
      <c r="G33">
        <v>0</v>
      </c>
      <c r="H33">
        <v>0</v>
      </c>
      <c r="I33">
        <v>23.125599999999999</v>
      </c>
      <c r="J33">
        <v>0</v>
      </c>
      <c r="K33">
        <v>682.82912699999997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134.27199999999999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46.683</v>
      </c>
      <c r="AR33">
        <v>8.8320000000000007</v>
      </c>
      <c r="AS33">
        <v>7.3986000000000001</v>
      </c>
      <c r="AT33">
        <v>15.00135</v>
      </c>
      <c r="AU33">
        <v>0</v>
      </c>
      <c r="AV33">
        <v>14.7</v>
      </c>
      <c r="AW33">
        <v>42.462600000000002</v>
      </c>
      <c r="AX33">
        <v>69.486400000000003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3135.1347080000005</v>
      </c>
    </row>
    <row r="34" spans="1:117">
      <c r="A34" t="s">
        <v>76</v>
      </c>
      <c r="B34">
        <v>0</v>
      </c>
      <c r="C34">
        <v>17.324999999999999</v>
      </c>
      <c r="D34">
        <v>0</v>
      </c>
      <c r="E34">
        <v>0</v>
      </c>
      <c r="F34">
        <v>11.946</v>
      </c>
      <c r="G34">
        <v>0</v>
      </c>
      <c r="H34">
        <v>0</v>
      </c>
      <c r="I34">
        <v>23.125599999999999</v>
      </c>
      <c r="J34">
        <v>0</v>
      </c>
      <c r="K34">
        <v>682.82912699999997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134.27199999999999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18.272072000000001</v>
      </c>
      <c r="AE34">
        <v>32.957704</v>
      </c>
      <c r="AF34">
        <v>8.8740000000000006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6.6239999999999997</v>
      </c>
      <c r="AS34">
        <v>7.3986000000000001</v>
      </c>
      <c r="AT34">
        <v>15.00135</v>
      </c>
      <c r="AU34">
        <v>0</v>
      </c>
      <c r="AV34">
        <v>14.7</v>
      </c>
      <c r="AW34">
        <v>42.462600000000002</v>
      </c>
      <c r="AX34">
        <v>69.486400000000003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2992.0159079999994</v>
      </c>
    </row>
    <row r="35" spans="1:117">
      <c r="A35" t="s">
        <v>77</v>
      </c>
      <c r="B35">
        <v>0</v>
      </c>
      <c r="C35">
        <v>17.324999999999999</v>
      </c>
      <c r="D35">
        <v>0</v>
      </c>
      <c r="E35">
        <v>0</v>
      </c>
      <c r="F35">
        <v>11.946</v>
      </c>
      <c r="G35">
        <v>0</v>
      </c>
      <c r="H35">
        <v>0</v>
      </c>
      <c r="I35">
        <v>23.125599999999999</v>
      </c>
      <c r="J35">
        <v>0</v>
      </c>
      <c r="K35">
        <v>682.82912699999997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134.27199999999999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61.555</v>
      </c>
      <c r="AI35">
        <v>0</v>
      </c>
      <c r="AJ35">
        <v>0</v>
      </c>
      <c r="AK35">
        <v>54.313200000000002</v>
      </c>
      <c r="AL35">
        <v>1.3944000000000001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6.6239999999999997</v>
      </c>
      <c r="AS35">
        <v>7.3986000000000001</v>
      </c>
      <c r="AT35">
        <v>15.00135</v>
      </c>
      <c r="AU35">
        <v>0</v>
      </c>
      <c r="AV35">
        <v>14.7</v>
      </c>
      <c r="AW35">
        <v>42.462600000000002</v>
      </c>
      <c r="AX35">
        <v>69.486400000000003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2928.5751359999995</v>
      </c>
    </row>
    <row r="36" spans="1:117">
      <c r="A36" t="s">
        <v>78</v>
      </c>
      <c r="B36">
        <v>0</v>
      </c>
      <c r="C36">
        <v>17.324999999999999</v>
      </c>
      <c r="D36">
        <v>0</v>
      </c>
      <c r="E36">
        <v>0</v>
      </c>
      <c r="F36">
        <v>11.946</v>
      </c>
      <c r="G36">
        <v>0</v>
      </c>
      <c r="H36">
        <v>0</v>
      </c>
      <c r="I36">
        <v>23.125599999999999</v>
      </c>
      <c r="J36">
        <v>0</v>
      </c>
      <c r="K36">
        <v>682.82912699999997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134.27199999999999</v>
      </c>
      <c r="Y36">
        <v>0</v>
      </c>
      <c r="Z36">
        <v>0</v>
      </c>
      <c r="AA36">
        <v>0</v>
      </c>
      <c r="AB36">
        <v>0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1.1529</v>
      </c>
      <c r="AQ36">
        <v>31.122</v>
      </c>
      <c r="AR36">
        <v>6.6239999999999997</v>
      </c>
      <c r="AS36">
        <v>7.3986000000000001</v>
      </c>
      <c r="AT36">
        <v>15.00135</v>
      </c>
      <c r="AU36">
        <v>0</v>
      </c>
      <c r="AV36">
        <v>14.7</v>
      </c>
      <c r="AW36">
        <v>42.462600000000002</v>
      </c>
      <c r="AX36">
        <v>69.486400000000003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2864.8584359999995</v>
      </c>
    </row>
    <row r="37" spans="1:117">
      <c r="A37" t="s">
        <v>79</v>
      </c>
      <c r="B37">
        <v>0</v>
      </c>
      <c r="C37">
        <v>17.324999999999999</v>
      </c>
      <c r="D37">
        <v>0</v>
      </c>
      <c r="E37">
        <v>0</v>
      </c>
      <c r="F37">
        <v>11.946</v>
      </c>
      <c r="G37">
        <v>0</v>
      </c>
      <c r="H37">
        <v>0</v>
      </c>
      <c r="I37">
        <v>23.125599999999999</v>
      </c>
      <c r="J37">
        <v>0</v>
      </c>
      <c r="K37">
        <v>682.82912699999997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134.27199999999999</v>
      </c>
      <c r="Y37">
        <v>0</v>
      </c>
      <c r="Z37">
        <v>0</v>
      </c>
      <c r="AA37">
        <v>0</v>
      </c>
      <c r="AB37">
        <v>0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18.940000000000001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1.1529</v>
      </c>
      <c r="AQ37">
        <v>15.561</v>
      </c>
      <c r="AR37">
        <v>6.6239999999999997</v>
      </c>
      <c r="AS37">
        <v>7.3986000000000001</v>
      </c>
      <c r="AT37">
        <v>15.00135</v>
      </c>
      <c r="AU37">
        <v>0</v>
      </c>
      <c r="AV37">
        <v>14.7</v>
      </c>
      <c r="AW37">
        <v>42.462600000000002</v>
      </c>
      <c r="AX37">
        <v>69.486400000000003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2830.3574360000002</v>
      </c>
    </row>
    <row r="38" spans="1:117">
      <c r="A38" t="s">
        <v>80</v>
      </c>
      <c r="B38">
        <v>0</v>
      </c>
      <c r="C38">
        <v>17.324999999999999</v>
      </c>
      <c r="D38">
        <v>0</v>
      </c>
      <c r="E38">
        <v>0</v>
      </c>
      <c r="F38">
        <v>11.946</v>
      </c>
      <c r="G38">
        <v>0</v>
      </c>
      <c r="H38">
        <v>0</v>
      </c>
      <c r="I38">
        <v>23.125599999999999</v>
      </c>
      <c r="J38">
        <v>0</v>
      </c>
      <c r="K38">
        <v>682.82912699999997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134.27199999999999</v>
      </c>
      <c r="Y38">
        <v>0</v>
      </c>
      <c r="Z38">
        <v>0</v>
      </c>
      <c r="AA38">
        <v>0</v>
      </c>
      <c r="AB38">
        <v>0</v>
      </c>
      <c r="AC38">
        <v>9.6778399999999998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54.313200000000002</v>
      </c>
      <c r="AL38">
        <v>9.2959999999999994</v>
      </c>
      <c r="AM38">
        <v>0</v>
      </c>
      <c r="AN38">
        <v>0.59302999999999995</v>
      </c>
      <c r="AO38">
        <v>0</v>
      </c>
      <c r="AP38">
        <v>1.1529</v>
      </c>
      <c r="AQ38">
        <v>0</v>
      </c>
      <c r="AR38">
        <v>7.7279999999999998</v>
      </c>
      <c r="AS38">
        <v>7.3986000000000001</v>
      </c>
      <c r="AT38">
        <v>15.00135</v>
      </c>
      <c r="AU38">
        <v>0</v>
      </c>
      <c r="AV38">
        <v>14.7</v>
      </c>
      <c r="AW38">
        <v>42.462600000000002</v>
      </c>
      <c r="AX38">
        <v>69.486400000000003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2807.3231839999999</v>
      </c>
    </row>
    <row r="39" spans="1:117">
      <c r="A39" t="s">
        <v>81</v>
      </c>
      <c r="B39">
        <v>0</v>
      </c>
      <c r="C39">
        <v>17.324999999999999</v>
      </c>
      <c r="D39">
        <v>0</v>
      </c>
      <c r="E39">
        <v>0</v>
      </c>
      <c r="F39">
        <v>11.946</v>
      </c>
      <c r="G39">
        <v>0</v>
      </c>
      <c r="H39">
        <v>0</v>
      </c>
      <c r="I39">
        <v>23.125599999999999</v>
      </c>
      <c r="J39">
        <v>0</v>
      </c>
      <c r="K39">
        <v>682.82912699999997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134.27199999999999</v>
      </c>
      <c r="Y39">
        <v>0</v>
      </c>
      <c r="Z39">
        <v>0</v>
      </c>
      <c r="AA39">
        <v>0</v>
      </c>
      <c r="AB39">
        <v>0</v>
      </c>
      <c r="AC39">
        <v>9.6778399999999998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0</v>
      </c>
      <c r="AR39">
        <v>39.744</v>
      </c>
      <c r="AS39">
        <v>7.3986000000000001</v>
      </c>
      <c r="AT39">
        <v>15.00135</v>
      </c>
      <c r="AU39">
        <v>0</v>
      </c>
      <c r="AV39">
        <v>14.7</v>
      </c>
      <c r="AW39">
        <v>42.462600000000002</v>
      </c>
      <c r="AX39">
        <v>69.486400000000003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2881.9851840000001</v>
      </c>
    </row>
    <row r="40" spans="1:117">
      <c r="A40" t="s">
        <v>82</v>
      </c>
      <c r="B40">
        <v>0</v>
      </c>
      <c r="C40">
        <v>17.324999999999999</v>
      </c>
      <c r="D40">
        <v>0</v>
      </c>
      <c r="E40">
        <v>0</v>
      </c>
      <c r="F40">
        <v>11.946</v>
      </c>
      <c r="G40">
        <v>0</v>
      </c>
      <c r="H40">
        <v>0</v>
      </c>
      <c r="I40">
        <v>23.125599999999999</v>
      </c>
      <c r="J40">
        <v>0</v>
      </c>
      <c r="K40">
        <v>682.82912699999997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134.27199999999999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7.3986000000000001</v>
      </c>
      <c r="AT40">
        <v>15.00135</v>
      </c>
      <c r="AU40">
        <v>0</v>
      </c>
      <c r="AV40">
        <v>14.7</v>
      </c>
      <c r="AW40">
        <v>42.462600000000002</v>
      </c>
      <c r="AX40">
        <v>69.486400000000003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2874.3569440000001</v>
      </c>
    </row>
    <row r="41" spans="1:117">
      <c r="A41" t="s">
        <v>83</v>
      </c>
      <c r="B41">
        <v>0</v>
      </c>
      <c r="C41">
        <v>17.324999999999999</v>
      </c>
      <c r="D41">
        <v>0</v>
      </c>
      <c r="E41">
        <v>0</v>
      </c>
      <c r="F41">
        <v>11.946</v>
      </c>
      <c r="G41">
        <v>0</v>
      </c>
      <c r="H41">
        <v>0</v>
      </c>
      <c r="I41">
        <v>23.125599999999999</v>
      </c>
      <c r="J41">
        <v>0</v>
      </c>
      <c r="K41">
        <v>682.82912699999997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134.27199999999999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7.7279999999999998</v>
      </c>
      <c r="AS41">
        <v>24.75168</v>
      </c>
      <c r="AT41">
        <v>15.00135</v>
      </c>
      <c r="AU41">
        <v>0</v>
      </c>
      <c r="AV41">
        <v>14.7</v>
      </c>
      <c r="AW41">
        <v>42.353999999999999</v>
      </c>
      <c r="AX41">
        <v>69.486400000000003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2859.5854239999999</v>
      </c>
    </row>
    <row r="42" spans="1:117">
      <c r="A42" t="s">
        <v>84</v>
      </c>
      <c r="B42">
        <v>0</v>
      </c>
      <c r="C42">
        <v>17.324999999999999</v>
      </c>
      <c r="D42">
        <v>0</v>
      </c>
      <c r="E42">
        <v>0</v>
      </c>
      <c r="F42">
        <v>11.946</v>
      </c>
      <c r="G42">
        <v>0</v>
      </c>
      <c r="H42">
        <v>0</v>
      </c>
      <c r="I42">
        <v>23.125599999999999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134.27199999999999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70.882000000000005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6.6239999999999997</v>
      </c>
      <c r="AS42">
        <v>24.75168</v>
      </c>
      <c r="AT42">
        <v>15.00135</v>
      </c>
      <c r="AU42">
        <v>0</v>
      </c>
      <c r="AV42">
        <v>14.7</v>
      </c>
      <c r="AW42">
        <v>42.353999999999999</v>
      </c>
      <c r="AX42">
        <v>69.486400000000003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2858.7814239999998</v>
      </c>
    </row>
    <row r="43" spans="1:117">
      <c r="A43" t="s">
        <v>85</v>
      </c>
      <c r="B43">
        <v>0</v>
      </c>
      <c r="C43">
        <v>17.324999999999999</v>
      </c>
      <c r="D43">
        <v>0</v>
      </c>
      <c r="E43">
        <v>0</v>
      </c>
      <c r="F43">
        <v>11.946</v>
      </c>
      <c r="G43">
        <v>0</v>
      </c>
      <c r="H43">
        <v>0</v>
      </c>
      <c r="I43">
        <v>23.125599999999999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134.27199999999999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12.782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6.6239999999999997</v>
      </c>
      <c r="AS43">
        <v>24.75168</v>
      </c>
      <c r="AT43">
        <v>15.00135</v>
      </c>
      <c r="AU43">
        <v>0</v>
      </c>
      <c r="AV43">
        <v>14.7</v>
      </c>
      <c r="AW43">
        <v>42.028199999999998</v>
      </c>
      <c r="AX43">
        <v>69.486400000000003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2800.3556239999998</v>
      </c>
    </row>
    <row r="44" spans="1:117">
      <c r="A44" t="s">
        <v>86</v>
      </c>
      <c r="B44">
        <v>0</v>
      </c>
      <c r="C44">
        <v>17.324999999999999</v>
      </c>
      <c r="D44">
        <v>0</v>
      </c>
      <c r="E44">
        <v>0</v>
      </c>
      <c r="F44">
        <v>11.946</v>
      </c>
      <c r="G44">
        <v>0</v>
      </c>
      <c r="H44">
        <v>0</v>
      </c>
      <c r="I44">
        <v>23.125599999999999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134.27199999999999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6.6239999999999997</v>
      </c>
      <c r="AS44">
        <v>24.75168</v>
      </c>
      <c r="AT44">
        <v>15.00135</v>
      </c>
      <c r="AU44">
        <v>0</v>
      </c>
      <c r="AV44">
        <v>14.7</v>
      </c>
      <c r="AW44">
        <v>42.028199999999998</v>
      </c>
      <c r="AX44">
        <v>69.486400000000003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2789.8976240000002</v>
      </c>
    </row>
    <row r="45" spans="1:117">
      <c r="A45" t="s">
        <v>87</v>
      </c>
      <c r="B45">
        <v>0</v>
      </c>
      <c r="C45">
        <v>17.324999999999999</v>
      </c>
      <c r="D45">
        <v>0</v>
      </c>
      <c r="E45">
        <v>0</v>
      </c>
      <c r="F45">
        <v>11.946</v>
      </c>
      <c r="G45">
        <v>0</v>
      </c>
      <c r="H45">
        <v>0</v>
      </c>
      <c r="I45">
        <v>23.125599999999999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134.27199999999999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39.744</v>
      </c>
      <c r="AS45">
        <v>24.75168</v>
      </c>
      <c r="AT45">
        <v>15.00135</v>
      </c>
      <c r="AU45">
        <v>0</v>
      </c>
      <c r="AV45">
        <v>14.7</v>
      </c>
      <c r="AW45">
        <v>42.028199999999998</v>
      </c>
      <c r="AX45">
        <v>69.486400000000003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2806.5387719999999</v>
      </c>
    </row>
    <row r="46" spans="1:117">
      <c r="A46" t="s">
        <v>88</v>
      </c>
      <c r="B46">
        <v>0</v>
      </c>
      <c r="C46">
        <v>17.324999999999999</v>
      </c>
      <c r="D46">
        <v>0</v>
      </c>
      <c r="E46">
        <v>0</v>
      </c>
      <c r="F46">
        <v>11.946</v>
      </c>
      <c r="G46">
        <v>0</v>
      </c>
      <c r="H46">
        <v>0</v>
      </c>
      <c r="I46">
        <v>23.125599999999999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134.27199999999999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14.7</v>
      </c>
      <c r="AW46">
        <v>42.028199999999998</v>
      </c>
      <c r="AX46">
        <v>69.486400000000003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2806.5387719999999</v>
      </c>
    </row>
    <row r="47" spans="1:117">
      <c r="A47" t="s">
        <v>89</v>
      </c>
      <c r="B47">
        <v>0</v>
      </c>
      <c r="C47">
        <v>16.8</v>
      </c>
      <c r="D47">
        <v>0</v>
      </c>
      <c r="E47">
        <v>0</v>
      </c>
      <c r="F47">
        <v>11.946</v>
      </c>
      <c r="G47">
        <v>0</v>
      </c>
      <c r="H47">
        <v>0</v>
      </c>
      <c r="I47">
        <v>23.125599999999999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134.27199999999999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8.0711999999999993</v>
      </c>
      <c r="AT47">
        <v>15.00135</v>
      </c>
      <c r="AU47">
        <v>0</v>
      </c>
      <c r="AV47">
        <v>14.7</v>
      </c>
      <c r="AW47">
        <v>42.028199999999998</v>
      </c>
      <c r="AX47">
        <v>69.486400000000003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2756.8537919999999</v>
      </c>
    </row>
    <row r="48" spans="1:117">
      <c r="A48" t="s">
        <v>90</v>
      </c>
      <c r="B48">
        <v>0</v>
      </c>
      <c r="C48">
        <v>16.8</v>
      </c>
      <c r="D48">
        <v>0</v>
      </c>
      <c r="E48">
        <v>0</v>
      </c>
      <c r="F48">
        <v>11.946</v>
      </c>
      <c r="G48">
        <v>0</v>
      </c>
      <c r="H48">
        <v>0</v>
      </c>
      <c r="I48">
        <v>23.125599999999999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134.27199999999999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5.3807999999999998</v>
      </c>
      <c r="AT48">
        <v>15.00135</v>
      </c>
      <c r="AU48">
        <v>0</v>
      </c>
      <c r="AV48">
        <v>14.7</v>
      </c>
      <c r="AW48">
        <v>42.028199999999998</v>
      </c>
      <c r="AX48">
        <v>69.486400000000003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2754.1633919999995</v>
      </c>
    </row>
    <row r="49" spans="1:117">
      <c r="A49" t="s">
        <v>91</v>
      </c>
      <c r="B49">
        <v>0</v>
      </c>
      <c r="C49">
        <v>16.8</v>
      </c>
      <c r="D49">
        <v>0</v>
      </c>
      <c r="E49">
        <v>0</v>
      </c>
      <c r="F49">
        <v>11.946</v>
      </c>
      <c r="G49">
        <v>0</v>
      </c>
      <c r="H49">
        <v>0</v>
      </c>
      <c r="I49">
        <v>23.125599999999999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134.27199999999999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2.8182</v>
      </c>
      <c r="AQ49">
        <v>0</v>
      </c>
      <c r="AR49">
        <v>6.6239999999999997</v>
      </c>
      <c r="AS49">
        <v>6.726</v>
      </c>
      <c r="AT49">
        <v>15.00135</v>
      </c>
      <c r="AU49">
        <v>0</v>
      </c>
      <c r="AV49">
        <v>14.7</v>
      </c>
      <c r="AW49">
        <v>42.028199999999998</v>
      </c>
      <c r="AX49">
        <v>69.486400000000003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2754.483792</v>
      </c>
    </row>
    <row r="50" spans="1:117">
      <c r="A50" t="s">
        <v>92</v>
      </c>
      <c r="B50">
        <v>0</v>
      </c>
      <c r="C50">
        <v>16.8</v>
      </c>
      <c r="D50">
        <v>0</v>
      </c>
      <c r="E50">
        <v>0</v>
      </c>
      <c r="F50">
        <v>11.946</v>
      </c>
      <c r="G50">
        <v>0</v>
      </c>
      <c r="H50">
        <v>0</v>
      </c>
      <c r="I50">
        <v>23.125599999999999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134.27199999999999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2.8182</v>
      </c>
      <c r="AQ50">
        <v>0</v>
      </c>
      <c r="AR50">
        <v>6.6239999999999997</v>
      </c>
      <c r="AS50">
        <v>6.726</v>
      </c>
      <c r="AT50">
        <v>15.00135</v>
      </c>
      <c r="AU50">
        <v>0</v>
      </c>
      <c r="AV50">
        <v>14.7</v>
      </c>
      <c r="AW50">
        <v>42.028199999999998</v>
      </c>
      <c r="AX50">
        <v>69.486400000000003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2754.483792</v>
      </c>
    </row>
    <row r="51" spans="1:117">
      <c r="A51" t="s">
        <v>93</v>
      </c>
      <c r="B51">
        <v>0</v>
      </c>
      <c r="C51">
        <v>16.8</v>
      </c>
      <c r="D51">
        <v>0</v>
      </c>
      <c r="E51">
        <v>0</v>
      </c>
      <c r="F51">
        <v>11.946</v>
      </c>
      <c r="G51">
        <v>0</v>
      </c>
      <c r="H51">
        <v>0</v>
      </c>
      <c r="I51">
        <v>23.125599999999999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134.27199999999999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2.8182</v>
      </c>
      <c r="AQ51">
        <v>0</v>
      </c>
      <c r="AR51">
        <v>12.144</v>
      </c>
      <c r="AS51">
        <v>6.726</v>
      </c>
      <c r="AT51">
        <v>15.00135</v>
      </c>
      <c r="AU51">
        <v>0</v>
      </c>
      <c r="AV51">
        <v>14.7</v>
      </c>
      <c r="AW51">
        <v>42.028199999999998</v>
      </c>
      <c r="AX51">
        <v>69.486400000000003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2760.0037920000004</v>
      </c>
    </row>
    <row r="52" spans="1:117">
      <c r="A52" t="s">
        <v>94</v>
      </c>
      <c r="B52">
        <v>0</v>
      </c>
      <c r="C52">
        <v>16.8</v>
      </c>
      <c r="D52">
        <v>0</v>
      </c>
      <c r="E52">
        <v>0</v>
      </c>
      <c r="F52">
        <v>11.946</v>
      </c>
      <c r="G52">
        <v>0</v>
      </c>
      <c r="H52">
        <v>0</v>
      </c>
      <c r="I52">
        <v>23.125599999999999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134.27199999999999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2.8182</v>
      </c>
      <c r="AQ52">
        <v>0</v>
      </c>
      <c r="AR52">
        <v>12.144</v>
      </c>
      <c r="AS52">
        <v>6.726</v>
      </c>
      <c r="AT52">
        <v>15.00135</v>
      </c>
      <c r="AU52">
        <v>0</v>
      </c>
      <c r="AV52">
        <v>14.7</v>
      </c>
      <c r="AW52">
        <v>42.028199999999998</v>
      </c>
      <c r="AX52">
        <v>69.486400000000003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2760.0037920000004</v>
      </c>
    </row>
    <row r="53" spans="1:117">
      <c r="A53" t="s">
        <v>95</v>
      </c>
      <c r="B53">
        <v>0</v>
      </c>
      <c r="C53">
        <v>16.8</v>
      </c>
      <c r="D53">
        <v>0</v>
      </c>
      <c r="E53">
        <v>0</v>
      </c>
      <c r="F53">
        <v>11.946</v>
      </c>
      <c r="G53">
        <v>0</v>
      </c>
      <c r="H53">
        <v>0</v>
      </c>
      <c r="I53">
        <v>23.125599999999999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134.27199999999999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2.8182</v>
      </c>
      <c r="AQ53">
        <v>0</v>
      </c>
      <c r="AR53">
        <v>12.144</v>
      </c>
      <c r="AS53">
        <v>6.726</v>
      </c>
      <c r="AT53">
        <v>15.00135</v>
      </c>
      <c r="AU53">
        <v>0</v>
      </c>
      <c r="AV53">
        <v>14.7</v>
      </c>
      <c r="AW53">
        <v>42.028199999999998</v>
      </c>
      <c r="AX53">
        <v>69.486400000000003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2760.0037920000004</v>
      </c>
    </row>
    <row r="54" spans="1:117">
      <c r="A54" t="s">
        <v>96</v>
      </c>
      <c r="B54">
        <v>0</v>
      </c>
      <c r="C54">
        <v>16.8</v>
      </c>
      <c r="D54">
        <v>0</v>
      </c>
      <c r="E54">
        <v>0</v>
      </c>
      <c r="F54">
        <v>11.946</v>
      </c>
      <c r="G54">
        <v>0</v>
      </c>
      <c r="H54">
        <v>0</v>
      </c>
      <c r="I54">
        <v>23.125599999999999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134.27199999999999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2.8182</v>
      </c>
      <c r="AQ54">
        <v>0</v>
      </c>
      <c r="AR54">
        <v>12.144</v>
      </c>
      <c r="AS54">
        <v>6.726</v>
      </c>
      <c r="AT54">
        <v>15.00135</v>
      </c>
      <c r="AU54">
        <v>0</v>
      </c>
      <c r="AV54">
        <v>14.7</v>
      </c>
      <c r="AW54">
        <v>42.028199999999998</v>
      </c>
      <c r="AX54">
        <v>69.486400000000003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2760.0037920000004</v>
      </c>
    </row>
    <row r="55" spans="1:117">
      <c r="A55" t="s">
        <v>97</v>
      </c>
      <c r="B55">
        <v>0</v>
      </c>
      <c r="C55">
        <v>16.8</v>
      </c>
      <c r="D55">
        <v>0</v>
      </c>
      <c r="E55">
        <v>0</v>
      </c>
      <c r="F55">
        <v>11.946</v>
      </c>
      <c r="G55">
        <v>0</v>
      </c>
      <c r="H55">
        <v>0</v>
      </c>
      <c r="I55">
        <v>23.125599999999999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134.27199999999999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2.8182</v>
      </c>
      <c r="AQ55">
        <v>0</v>
      </c>
      <c r="AR55">
        <v>8.8320000000000007</v>
      </c>
      <c r="AS55">
        <v>6.726</v>
      </c>
      <c r="AT55">
        <v>15.00135</v>
      </c>
      <c r="AU55">
        <v>0</v>
      </c>
      <c r="AV55">
        <v>14.7</v>
      </c>
      <c r="AW55">
        <v>42.028199999999998</v>
      </c>
      <c r="AX55">
        <v>69.486400000000003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2756.6917920000005</v>
      </c>
    </row>
    <row r="56" spans="1:117">
      <c r="A56" t="s">
        <v>98</v>
      </c>
      <c r="B56">
        <v>0</v>
      </c>
      <c r="C56">
        <v>16.8</v>
      </c>
      <c r="D56">
        <v>0</v>
      </c>
      <c r="E56">
        <v>0</v>
      </c>
      <c r="F56">
        <v>11.946</v>
      </c>
      <c r="G56">
        <v>0</v>
      </c>
      <c r="H56">
        <v>0</v>
      </c>
      <c r="I56">
        <v>23.125599999999999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134.27199999999999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2.8182</v>
      </c>
      <c r="AQ56">
        <v>0</v>
      </c>
      <c r="AR56">
        <v>8.8320000000000007</v>
      </c>
      <c r="AS56">
        <v>6.726</v>
      </c>
      <c r="AT56">
        <v>15.00135</v>
      </c>
      <c r="AU56">
        <v>0</v>
      </c>
      <c r="AV56">
        <v>14.7</v>
      </c>
      <c r="AW56">
        <v>42.028199999999998</v>
      </c>
      <c r="AX56">
        <v>69.486400000000003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2756.6917920000005</v>
      </c>
    </row>
    <row r="57" spans="1:117">
      <c r="A57" t="s">
        <v>99</v>
      </c>
      <c r="B57">
        <v>0</v>
      </c>
      <c r="C57">
        <v>16.8</v>
      </c>
      <c r="D57">
        <v>0</v>
      </c>
      <c r="E57">
        <v>0</v>
      </c>
      <c r="F57">
        <v>11.946</v>
      </c>
      <c r="G57">
        <v>0</v>
      </c>
      <c r="H57">
        <v>0</v>
      </c>
      <c r="I57">
        <v>23.125599999999999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134.27199999999999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2.8182</v>
      </c>
      <c r="AQ57">
        <v>0</v>
      </c>
      <c r="AR57">
        <v>8.8320000000000007</v>
      </c>
      <c r="AS57">
        <v>6.726</v>
      </c>
      <c r="AT57">
        <v>15.00135</v>
      </c>
      <c r="AU57">
        <v>0</v>
      </c>
      <c r="AV57">
        <v>14.7</v>
      </c>
      <c r="AW57">
        <v>42.028199999999998</v>
      </c>
      <c r="AX57">
        <v>69.486400000000003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2756.6917920000005</v>
      </c>
    </row>
    <row r="58" spans="1:117">
      <c r="A58" t="s">
        <v>100</v>
      </c>
      <c r="B58">
        <v>0</v>
      </c>
      <c r="C58">
        <v>16.8</v>
      </c>
      <c r="D58">
        <v>0</v>
      </c>
      <c r="E58">
        <v>0</v>
      </c>
      <c r="F58">
        <v>11.946</v>
      </c>
      <c r="G58">
        <v>0</v>
      </c>
      <c r="H58">
        <v>0</v>
      </c>
      <c r="I58">
        <v>23.125599999999999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134.27199999999999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2.8182</v>
      </c>
      <c r="AQ58">
        <v>0</v>
      </c>
      <c r="AR58">
        <v>8.8320000000000007</v>
      </c>
      <c r="AS58">
        <v>6.726</v>
      </c>
      <c r="AT58">
        <v>15.00135</v>
      </c>
      <c r="AU58">
        <v>0</v>
      </c>
      <c r="AV58">
        <v>14.7</v>
      </c>
      <c r="AW58">
        <v>42.028199999999998</v>
      </c>
      <c r="AX58">
        <v>69.486400000000003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2756.6917920000005</v>
      </c>
    </row>
    <row r="59" spans="1:117">
      <c r="A59" t="s">
        <v>101</v>
      </c>
      <c r="B59">
        <v>0</v>
      </c>
      <c r="C59">
        <v>16.8</v>
      </c>
      <c r="D59">
        <v>0</v>
      </c>
      <c r="E59">
        <v>0</v>
      </c>
      <c r="F59">
        <v>11.946</v>
      </c>
      <c r="G59">
        <v>0</v>
      </c>
      <c r="H59">
        <v>0</v>
      </c>
      <c r="I59">
        <v>23.125599999999999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134.27199999999999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2.8182</v>
      </c>
      <c r="AQ59">
        <v>0</v>
      </c>
      <c r="AR59">
        <v>4.4160000000000004</v>
      </c>
      <c r="AS59">
        <v>6.726</v>
      </c>
      <c r="AT59">
        <v>15.00135</v>
      </c>
      <c r="AU59">
        <v>0</v>
      </c>
      <c r="AV59">
        <v>14.7</v>
      </c>
      <c r="AW59">
        <v>42.028199999999998</v>
      </c>
      <c r="AX59">
        <v>69.486400000000003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2752.2757920000004</v>
      </c>
    </row>
    <row r="60" spans="1:117">
      <c r="A60" t="s">
        <v>102</v>
      </c>
      <c r="B60">
        <v>0</v>
      </c>
      <c r="C60">
        <v>16.8</v>
      </c>
      <c r="D60">
        <v>0</v>
      </c>
      <c r="E60">
        <v>0</v>
      </c>
      <c r="F60">
        <v>11.946</v>
      </c>
      <c r="G60">
        <v>0</v>
      </c>
      <c r="H60">
        <v>0</v>
      </c>
      <c r="I60">
        <v>23.125599999999999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134.27199999999999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2.8182</v>
      </c>
      <c r="AQ60">
        <v>0</v>
      </c>
      <c r="AR60">
        <v>4.4160000000000004</v>
      </c>
      <c r="AS60">
        <v>6.726</v>
      </c>
      <c r="AT60">
        <v>15.00135</v>
      </c>
      <c r="AU60">
        <v>0</v>
      </c>
      <c r="AV60">
        <v>14.7</v>
      </c>
      <c r="AW60">
        <v>42.028199999999998</v>
      </c>
      <c r="AX60">
        <v>69.486400000000003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2752.2757920000004</v>
      </c>
    </row>
    <row r="61" spans="1:117">
      <c r="A61" t="s">
        <v>103</v>
      </c>
      <c r="B61">
        <v>0</v>
      </c>
      <c r="C61">
        <v>16.8</v>
      </c>
      <c r="D61">
        <v>0</v>
      </c>
      <c r="E61">
        <v>0</v>
      </c>
      <c r="F61">
        <v>11.946</v>
      </c>
      <c r="G61">
        <v>0</v>
      </c>
      <c r="H61">
        <v>0</v>
      </c>
      <c r="I61">
        <v>23.125599999999999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134.27199999999999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2.8182</v>
      </c>
      <c r="AQ61">
        <v>0</v>
      </c>
      <c r="AR61">
        <v>4.4160000000000004</v>
      </c>
      <c r="AS61">
        <v>6.726</v>
      </c>
      <c r="AT61">
        <v>15.00135</v>
      </c>
      <c r="AU61">
        <v>0</v>
      </c>
      <c r="AV61">
        <v>14.7</v>
      </c>
      <c r="AW61">
        <v>42.028199999999998</v>
      </c>
      <c r="AX61">
        <v>69.486400000000003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2752.2757920000004</v>
      </c>
    </row>
    <row r="62" spans="1:117">
      <c r="A62" t="s">
        <v>104</v>
      </c>
      <c r="B62">
        <v>0</v>
      </c>
      <c r="C62">
        <v>16.8</v>
      </c>
      <c r="D62">
        <v>0</v>
      </c>
      <c r="E62">
        <v>0</v>
      </c>
      <c r="F62">
        <v>11.946</v>
      </c>
      <c r="G62">
        <v>0</v>
      </c>
      <c r="H62">
        <v>0</v>
      </c>
      <c r="I62">
        <v>23.125599999999999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134.27199999999999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2.8182</v>
      </c>
      <c r="AQ62">
        <v>0</v>
      </c>
      <c r="AR62">
        <v>4.4160000000000004</v>
      </c>
      <c r="AS62">
        <v>6.726</v>
      </c>
      <c r="AT62">
        <v>15.00135</v>
      </c>
      <c r="AU62">
        <v>0</v>
      </c>
      <c r="AV62">
        <v>14.7</v>
      </c>
      <c r="AW62">
        <v>42.028199999999998</v>
      </c>
      <c r="AX62">
        <v>69.486400000000003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2752.2757920000004</v>
      </c>
    </row>
    <row r="63" spans="1:117">
      <c r="A63" t="s">
        <v>105</v>
      </c>
      <c r="B63">
        <v>0</v>
      </c>
      <c r="C63">
        <v>16.8</v>
      </c>
      <c r="D63">
        <v>0</v>
      </c>
      <c r="E63">
        <v>0</v>
      </c>
      <c r="F63">
        <v>11.946</v>
      </c>
      <c r="G63">
        <v>0</v>
      </c>
      <c r="H63">
        <v>0</v>
      </c>
      <c r="I63">
        <v>23.125599999999999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134.27199999999999</v>
      </c>
      <c r="Y63">
        <v>0</v>
      </c>
      <c r="Z63">
        <v>0</v>
      </c>
      <c r="AA63">
        <v>0</v>
      </c>
      <c r="AB63">
        <v>0</v>
      </c>
      <c r="AC63">
        <v>9.6778399999999998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2.8182</v>
      </c>
      <c r="AQ63">
        <v>0</v>
      </c>
      <c r="AR63">
        <v>4.4160000000000004</v>
      </c>
      <c r="AS63">
        <v>6.726</v>
      </c>
      <c r="AT63">
        <v>15.00135</v>
      </c>
      <c r="AU63">
        <v>0</v>
      </c>
      <c r="AV63">
        <v>14.7</v>
      </c>
      <c r="AW63">
        <v>42.028199999999998</v>
      </c>
      <c r="AX63">
        <v>69.486400000000003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2761.9536320000007</v>
      </c>
    </row>
    <row r="64" spans="1:117">
      <c r="A64" t="s">
        <v>106</v>
      </c>
      <c r="B64">
        <v>0</v>
      </c>
      <c r="C64">
        <v>16.8</v>
      </c>
      <c r="D64">
        <v>0</v>
      </c>
      <c r="E64">
        <v>0</v>
      </c>
      <c r="F64">
        <v>11.946</v>
      </c>
      <c r="G64">
        <v>0</v>
      </c>
      <c r="H64">
        <v>0</v>
      </c>
      <c r="I64">
        <v>23.125599999999999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134.27199999999999</v>
      </c>
      <c r="Y64">
        <v>0</v>
      </c>
      <c r="Z64">
        <v>0</v>
      </c>
      <c r="AA64">
        <v>0</v>
      </c>
      <c r="AB64">
        <v>13.17004</v>
      </c>
      <c r="AC64">
        <v>9.6778399999999998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2.8182</v>
      </c>
      <c r="AQ64">
        <v>0</v>
      </c>
      <c r="AR64">
        <v>4.4160000000000004</v>
      </c>
      <c r="AS64">
        <v>6.726</v>
      </c>
      <c r="AT64">
        <v>15.00135</v>
      </c>
      <c r="AU64">
        <v>0</v>
      </c>
      <c r="AV64">
        <v>14.7</v>
      </c>
      <c r="AW64">
        <v>42.028199999999998</v>
      </c>
      <c r="AX64">
        <v>69.486400000000003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2775.1236720000006</v>
      </c>
    </row>
    <row r="65" spans="1:117">
      <c r="A65" t="s">
        <v>107</v>
      </c>
      <c r="B65">
        <v>0</v>
      </c>
      <c r="C65">
        <v>16.8</v>
      </c>
      <c r="D65">
        <v>0</v>
      </c>
      <c r="E65">
        <v>0</v>
      </c>
      <c r="F65">
        <v>11.946</v>
      </c>
      <c r="G65">
        <v>0</v>
      </c>
      <c r="H65">
        <v>0</v>
      </c>
      <c r="I65">
        <v>23.125599999999999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134.27199999999999</v>
      </c>
      <c r="Y65">
        <v>0</v>
      </c>
      <c r="Z65">
        <v>0</v>
      </c>
      <c r="AA65">
        <v>0</v>
      </c>
      <c r="AB65">
        <v>13.17004</v>
      </c>
      <c r="AC65">
        <v>9.6778399999999998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4.4160000000000004</v>
      </c>
      <c r="AS65">
        <v>7.3986000000000001</v>
      </c>
      <c r="AT65">
        <v>15.00135</v>
      </c>
      <c r="AU65">
        <v>0</v>
      </c>
      <c r="AV65">
        <v>14.7</v>
      </c>
      <c r="AW65">
        <v>42.028199999999998</v>
      </c>
      <c r="AX65">
        <v>69.486400000000003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2781.304572</v>
      </c>
    </row>
    <row r="66" spans="1:117">
      <c r="A66" t="s">
        <v>108</v>
      </c>
      <c r="B66">
        <v>0</v>
      </c>
      <c r="C66">
        <v>16.8</v>
      </c>
      <c r="D66">
        <v>0</v>
      </c>
      <c r="E66">
        <v>0</v>
      </c>
      <c r="F66">
        <v>11.946</v>
      </c>
      <c r="G66">
        <v>0</v>
      </c>
      <c r="H66">
        <v>0</v>
      </c>
      <c r="I66">
        <v>23.125599999999999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134.27199999999999</v>
      </c>
      <c r="Y66">
        <v>0</v>
      </c>
      <c r="Z66">
        <v>0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4.4160000000000004</v>
      </c>
      <c r="AS66">
        <v>7.3986000000000001</v>
      </c>
      <c r="AT66">
        <v>15.00135</v>
      </c>
      <c r="AU66">
        <v>0</v>
      </c>
      <c r="AV66">
        <v>14.7</v>
      </c>
      <c r="AW66">
        <v>42.028199999999998</v>
      </c>
      <c r="AX66">
        <v>69.486400000000003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2781.304572</v>
      </c>
    </row>
    <row r="67" spans="1:117">
      <c r="A67" t="s">
        <v>109</v>
      </c>
      <c r="B67">
        <v>0</v>
      </c>
      <c r="C67">
        <v>16.8</v>
      </c>
      <c r="D67">
        <v>0</v>
      </c>
      <c r="E67">
        <v>0</v>
      </c>
      <c r="F67">
        <v>11.946</v>
      </c>
      <c r="G67">
        <v>0</v>
      </c>
      <c r="H67">
        <v>0</v>
      </c>
      <c r="I67">
        <v>23.125599999999999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134.27199999999999</v>
      </c>
      <c r="Y67">
        <v>0</v>
      </c>
      <c r="Z67">
        <v>0</v>
      </c>
      <c r="AA67">
        <v>0</v>
      </c>
      <c r="AB67">
        <v>13.17004</v>
      </c>
      <c r="AC67">
        <v>9.6778399999999998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2.3239999999999998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4.4160000000000004</v>
      </c>
      <c r="AS67">
        <v>7.3986000000000001</v>
      </c>
      <c r="AT67">
        <v>15.00135</v>
      </c>
      <c r="AU67">
        <v>0</v>
      </c>
      <c r="AV67">
        <v>14.7</v>
      </c>
      <c r="AW67">
        <v>42.028199999999998</v>
      </c>
      <c r="AX67">
        <v>69.486400000000003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2797.7834240000002</v>
      </c>
    </row>
    <row r="68" spans="1:117">
      <c r="A68" t="s">
        <v>110</v>
      </c>
      <c r="B68">
        <v>0</v>
      </c>
      <c r="C68">
        <v>16.8</v>
      </c>
      <c r="D68">
        <v>0</v>
      </c>
      <c r="E68">
        <v>0</v>
      </c>
      <c r="F68">
        <v>11.946</v>
      </c>
      <c r="G68">
        <v>0</v>
      </c>
      <c r="H68">
        <v>0</v>
      </c>
      <c r="I68">
        <v>23.125599999999999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134.27199999999999</v>
      </c>
      <c r="Y68">
        <v>0</v>
      </c>
      <c r="Z68">
        <v>0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2.3239999999999998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4.4160000000000004</v>
      </c>
      <c r="AS68">
        <v>7.3986000000000001</v>
      </c>
      <c r="AT68">
        <v>15.00135</v>
      </c>
      <c r="AU68">
        <v>0</v>
      </c>
      <c r="AV68">
        <v>14.7</v>
      </c>
      <c r="AW68">
        <v>42.028199999999998</v>
      </c>
      <c r="AX68">
        <v>69.486400000000003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2797.7834240000002</v>
      </c>
    </row>
    <row r="69" spans="1:117">
      <c r="A69" t="s">
        <v>111</v>
      </c>
      <c r="B69">
        <v>0</v>
      </c>
      <c r="C69">
        <v>16.8</v>
      </c>
      <c r="D69">
        <v>0</v>
      </c>
      <c r="E69">
        <v>0</v>
      </c>
      <c r="F69">
        <v>11.946</v>
      </c>
      <c r="G69">
        <v>0</v>
      </c>
      <c r="H69">
        <v>0</v>
      </c>
      <c r="I69">
        <v>23.125599999999999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134.27199999999999</v>
      </c>
      <c r="Y69">
        <v>0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8.8740000000000006</v>
      </c>
      <c r="AG69">
        <v>0</v>
      </c>
      <c r="AH69">
        <v>23.390899999999998</v>
      </c>
      <c r="AI69">
        <v>0</v>
      </c>
      <c r="AJ69">
        <v>0</v>
      </c>
      <c r="AK69">
        <v>54.313200000000002</v>
      </c>
      <c r="AL69">
        <v>2.3239999999999998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4.4160000000000004</v>
      </c>
      <c r="AS69">
        <v>7.3986000000000001</v>
      </c>
      <c r="AT69">
        <v>15.00135</v>
      </c>
      <c r="AU69">
        <v>0</v>
      </c>
      <c r="AV69">
        <v>14.7</v>
      </c>
      <c r="AW69">
        <v>42.028199999999998</v>
      </c>
      <c r="AX69">
        <v>69.486400000000003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2816.6908240000002</v>
      </c>
    </row>
    <row r="70" spans="1:117">
      <c r="A70" t="s">
        <v>112</v>
      </c>
      <c r="B70">
        <v>0</v>
      </c>
      <c r="C70">
        <v>16.8</v>
      </c>
      <c r="D70">
        <v>0</v>
      </c>
      <c r="E70">
        <v>0</v>
      </c>
      <c r="F70">
        <v>11.946</v>
      </c>
      <c r="G70">
        <v>0</v>
      </c>
      <c r="H70">
        <v>0</v>
      </c>
      <c r="I70">
        <v>23.125599999999999</v>
      </c>
      <c r="J70">
        <v>0</v>
      </c>
      <c r="K70">
        <v>682.82912699999997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134.27199999999999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0</v>
      </c>
      <c r="AH70">
        <v>44.887799999999999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4.4160000000000004</v>
      </c>
      <c r="AS70">
        <v>7.3986000000000001</v>
      </c>
      <c r="AT70">
        <v>15.00135</v>
      </c>
      <c r="AU70">
        <v>0</v>
      </c>
      <c r="AV70">
        <v>14.7</v>
      </c>
      <c r="AW70">
        <v>42.028199999999998</v>
      </c>
      <c r="AX70">
        <v>69.486400000000003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2837.8877240000002</v>
      </c>
    </row>
    <row r="71" spans="1:117">
      <c r="A71" t="s">
        <v>113</v>
      </c>
      <c r="B71">
        <v>0</v>
      </c>
      <c r="C71">
        <v>16.8</v>
      </c>
      <c r="D71">
        <v>0</v>
      </c>
      <c r="E71">
        <v>0</v>
      </c>
      <c r="F71">
        <v>11.946</v>
      </c>
      <c r="G71">
        <v>0</v>
      </c>
      <c r="H71">
        <v>0</v>
      </c>
      <c r="I71">
        <v>23.125599999999999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134.27199999999999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54.313200000000002</v>
      </c>
      <c r="AL71">
        <v>15.106</v>
      </c>
      <c r="AM71">
        <v>0</v>
      </c>
      <c r="AN71">
        <v>0.59302999999999995</v>
      </c>
      <c r="AO71">
        <v>0</v>
      </c>
      <c r="AP71">
        <v>3.843</v>
      </c>
      <c r="AQ71">
        <v>0</v>
      </c>
      <c r="AR71">
        <v>4.4160000000000004</v>
      </c>
      <c r="AS71">
        <v>6.726</v>
      </c>
      <c r="AT71">
        <v>15.00135</v>
      </c>
      <c r="AU71">
        <v>0</v>
      </c>
      <c r="AV71">
        <v>14.7</v>
      </c>
      <c r="AW71">
        <v>42.028199999999998</v>
      </c>
      <c r="AX71">
        <v>69.486400000000003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2871.399324</v>
      </c>
    </row>
    <row r="72" spans="1:117">
      <c r="A72" t="s">
        <v>114</v>
      </c>
      <c r="B72">
        <v>0</v>
      </c>
      <c r="C72">
        <v>16.8</v>
      </c>
      <c r="D72">
        <v>0</v>
      </c>
      <c r="E72">
        <v>0</v>
      </c>
      <c r="F72">
        <v>11.946</v>
      </c>
      <c r="G72">
        <v>0</v>
      </c>
      <c r="H72">
        <v>0</v>
      </c>
      <c r="I72">
        <v>23.125599999999999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134.27199999999999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85.23</v>
      </c>
      <c r="AI72">
        <v>0</v>
      </c>
      <c r="AJ72">
        <v>0</v>
      </c>
      <c r="AK72">
        <v>54.313200000000002</v>
      </c>
      <c r="AL72">
        <v>70.882000000000005</v>
      </c>
      <c r="AM72">
        <v>0</v>
      </c>
      <c r="AN72">
        <v>0.59302999999999995</v>
      </c>
      <c r="AO72">
        <v>0</v>
      </c>
      <c r="AP72">
        <v>3.843</v>
      </c>
      <c r="AQ72">
        <v>0</v>
      </c>
      <c r="AR72">
        <v>4.4160000000000004</v>
      </c>
      <c r="AS72">
        <v>6.726</v>
      </c>
      <c r="AT72">
        <v>15.00135</v>
      </c>
      <c r="AU72">
        <v>0</v>
      </c>
      <c r="AV72">
        <v>14.7</v>
      </c>
      <c r="AW72">
        <v>42.028199999999998</v>
      </c>
      <c r="AX72">
        <v>69.486400000000003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2946.1153240000003</v>
      </c>
    </row>
    <row r="73" spans="1:117">
      <c r="A73" t="s">
        <v>115</v>
      </c>
      <c r="B73">
        <v>0</v>
      </c>
      <c r="C73">
        <v>16.8</v>
      </c>
      <c r="D73">
        <v>0</v>
      </c>
      <c r="E73">
        <v>0</v>
      </c>
      <c r="F73">
        <v>11.946</v>
      </c>
      <c r="G73">
        <v>0</v>
      </c>
      <c r="H73">
        <v>0</v>
      </c>
      <c r="I73">
        <v>23.125599999999999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134.27199999999999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32.957704</v>
      </c>
      <c r="AF73">
        <v>8.8740000000000006</v>
      </c>
      <c r="AG73">
        <v>0</v>
      </c>
      <c r="AH73">
        <v>113.64</v>
      </c>
      <c r="AI73">
        <v>3.819</v>
      </c>
      <c r="AJ73">
        <v>0</v>
      </c>
      <c r="AK73">
        <v>54.313200000000002</v>
      </c>
      <c r="AL73">
        <v>70.882000000000005</v>
      </c>
      <c r="AM73">
        <v>4.2656000000000001</v>
      </c>
      <c r="AN73">
        <v>0.59302999999999995</v>
      </c>
      <c r="AO73">
        <v>0</v>
      </c>
      <c r="AP73">
        <v>3.843</v>
      </c>
      <c r="AQ73">
        <v>31.122</v>
      </c>
      <c r="AR73">
        <v>39.744</v>
      </c>
      <c r="AS73">
        <v>6.726</v>
      </c>
      <c r="AT73">
        <v>15.00135</v>
      </c>
      <c r="AU73">
        <v>0</v>
      </c>
      <c r="AV73">
        <v>14.7</v>
      </c>
      <c r="AW73">
        <v>42.028199999999998</v>
      </c>
      <c r="AX73">
        <v>69.486400000000003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3092.3736159999999</v>
      </c>
    </row>
    <row r="74" spans="1:117">
      <c r="A74" t="s">
        <v>116</v>
      </c>
      <c r="B74">
        <v>0</v>
      </c>
      <c r="C74">
        <v>16.8</v>
      </c>
      <c r="D74">
        <v>0</v>
      </c>
      <c r="E74">
        <v>0</v>
      </c>
      <c r="F74">
        <v>11.946</v>
      </c>
      <c r="G74">
        <v>0</v>
      </c>
      <c r="H74">
        <v>0</v>
      </c>
      <c r="I74">
        <v>23.125599999999999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134.27199999999999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3.843</v>
      </c>
      <c r="AQ74">
        <v>46.683</v>
      </c>
      <c r="AR74">
        <v>39.744</v>
      </c>
      <c r="AS74">
        <v>6.726</v>
      </c>
      <c r="AT74">
        <v>15.00135</v>
      </c>
      <c r="AU74">
        <v>0</v>
      </c>
      <c r="AV74">
        <v>14.7</v>
      </c>
      <c r="AW74">
        <v>42.028199999999998</v>
      </c>
      <c r="AX74">
        <v>69.486400000000003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3229.9181440000002</v>
      </c>
    </row>
    <row r="75" spans="1:117">
      <c r="A75" t="s">
        <v>117</v>
      </c>
      <c r="B75">
        <v>0</v>
      </c>
      <c r="C75">
        <v>16.8</v>
      </c>
      <c r="D75">
        <v>0</v>
      </c>
      <c r="E75">
        <v>0</v>
      </c>
      <c r="F75">
        <v>11.946</v>
      </c>
      <c r="G75">
        <v>0</v>
      </c>
      <c r="H75">
        <v>0</v>
      </c>
      <c r="I75">
        <v>23.125599999999999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134.27199999999999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8.8320000000000007</v>
      </c>
      <c r="AS75">
        <v>6.726</v>
      </c>
      <c r="AT75">
        <v>15.00135</v>
      </c>
      <c r="AU75">
        <v>0</v>
      </c>
      <c r="AV75">
        <v>14.7</v>
      </c>
      <c r="AW75">
        <v>42.028199999999998</v>
      </c>
      <c r="AX75">
        <v>69.486400000000003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3216.3581800000002</v>
      </c>
    </row>
    <row r="76" spans="1:117">
      <c r="A76" t="s">
        <v>118</v>
      </c>
      <c r="B76">
        <v>0</v>
      </c>
      <c r="C76">
        <v>16.8</v>
      </c>
      <c r="D76">
        <v>0</v>
      </c>
      <c r="E76">
        <v>0</v>
      </c>
      <c r="F76">
        <v>11.946</v>
      </c>
      <c r="G76">
        <v>0</v>
      </c>
      <c r="H76">
        <v>0</v>
      </c>
      <c r="I76">
        <v>23.125599999999999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134.27199999999999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13.944000000000001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6.6239999999999997</v>
      </c>
      <c r="AS76">
        <v>6.726</v>
      </c>
      <c r="AT76">
        <v>15.00135</v>
      </c>
      <c r="AU76">
        <v>0</v>
      </c>
      <c r="AV76">
        <v>14.7</v>
      </c>
      <c r="AW76">
        <v>42.028199999999998</v>
      </c>
      <c r="AX76">
        <v>69.486400000000003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3170.2982160000001</v>
      </c>
    </row>
    <row r="77" spans="1:117">
      <c r="A77" t="s">
        <v>119</v>
      </c>
      <c r="B77">
        <v>0</v>
      </c>
      <c r="C77">
        <v>16.8</v>
      </c>
      <c r="D77">
        <v>0</v>
      </c>
      <c r="E77">
        <v>0</v>
      </c>
      <c r="F77">
        <v>11.946</v>
      </c>
      <c r="G77">
        <v>0</v>
      </c>
      <c r="H77">
        <v>0</v>
      </c>
      <c r="I77">
        <v>23.125599999999999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134.27199999999999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6.726</v>
      </c>
      <c r="AT77">
        <v>15.00135</v>
      </c>
      <c r="AU77">
        <v>0</v>
      </c>
      <c r="AV77">
        <v>14.7</v>
      </c>
      <c r="AW77">
        <v>42.028199999999998</v>
      </c>
      <c r="AX77">
        <v>69.486400000000003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3156.628616</v>
      </c>
    </row>
    <row r="78" spans="1:117">
      <c r="A78" t="s">
        <v>120</v>
      </c>
      <c r="B78">
        <v>0</v>
      </c>
      <c r="C78">
        <v>16.8</v>
      </c>
      <c r="D78">
        <v>0</v>
      </c>
      <c r="E78">
        <v>0</v>
      </c>
      <c r="F78">
        <v>11.946</v>
      </c>
      <c r="G78">
        <v>0</v>
      </c>
      <c r="H78">
        <v>0</v>
      </c>
      <c r="I78">
        <v>23.125599999999999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134.27199999999999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6.6239999999999997</v>
      </c>
      <c r="AS78">
        <v>6.726</v>
      </c>
      <c r="AT78">
        <v>15.00135</v>
      </c>
      <c r="AU78">
        <v>0</v>
      </c>
      <c r="AV78">
        <v>14.7</v>
      </c>
      <c r="AW78">
        <v>42.028199999999998</v>
      </c>
      <c r="AX78">
        <v>69.486400000000003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3156.628616</v>
      </c>
    </row>
    <row r="79" spans="1:117">
      <c r="A79" t="s">
        <v>121</v>
      </c>
      <c r="B79">
        <v>0</v>
      </c>
      <c r="C79">
        <v>17.324999999999999</v>
      </c>
      <c r="D79">
        <v>0</v>
      </c>
      <c r="E79">
        <v>0</v>
      </c>
      <c r="F79">
        <v>11.946</v>
      </c>
      <c r="G79">
        <v>0</v>
      </c>
      <c r="H79">
        <v>0</v>
      </c>
      <c r="I79">
        <v>23.125599999999999</v>
      </c>
      <c r="J79">
        <v>0</v>
      </c>
      <c r="K79">
        <v>682.82912699999997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134.27199999999999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11.04</v>
      </c>
      <c r="AS79">
        <v>6.726</v>
      </c>
      <c r="AT79">
        <v>15.00135</v>
      </c>
      <c r="AU79">
        <v>0</v>
      </c>
      <c r="AV79">
        <v>14.7</v>
      </c>
      <c r="AW79">
        <v>42.462600000000002</v>
      </c>
      <c r="AX79">
        <v>69.486400000000003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3162.0040160000008</v>
      </c>
    </row>
    <row r="80" spans="1:117">
      <c r="A80" t="s">
        <v>122</v>
      </c>
      <c r="B80">
        <v>0</v>
      </c>
      <c r="C80">
        <v>17.324999999999999</v>
      </c>
      <c r="D80">
        <v>0</v>
      </c>
      <c r="E80">
        <v>0</v>
      </c>
      <c r="F80">
        <v>11.946</v>
      </c>
      <c r="G80">
        <v>0</v>
      </c>
      <c r="H80">
        <v>0</v>
      </c>
      <c r="I80">
        <v>23.125599999999999</v>
      </c>
      <c r="J80">
        <v>0</v>
      </c>
      <c r="K80">
        <v>682.82912699999997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134.27199999999999</v>
      </c>
      <c r="Y80">
        <v>0</v>
      </c>
      <c r="Z80">
        <v>2.2000000000000002</v>
      </c>
      <c r="AA80">
        <v>14.04936</v>
      </c>
      <c r="AB80">
        <v>26.34008</v>
      </c>
      <c r="AC80">
        <v>19.35568</v>
      </c>
      <c r="AD80">
        <v>27.3447</v>
      </c>
      <c r="AE80">
        <v>49.436556000000003</v>
      </c>
      <c r="AF80">
        <v>8.8740000000000006</v>
      </c>
      <c r="AG80">
        <v>0</v>
      </c>
      <c r="AH80">
        <v>113.64</v>
      </c>
      <c r="AI80">
        <v>3.819</v>
      </c>
      <c r="AJ80">
        <v>0</v>
      </c>
      <c r="AK80">
        <v>54.313200000000002</v>
      </c>
      <c r="AL80">
        <v>2.3239999999999998</v>
      </c>
      <c r="AM80">
        <v>4.2656000000000001</v>
      </c>
      <c r="AN80">
        <v>0.59302999999999995</v>
      </c>
      <c r="AO80">
        <v>0</v>
      </c>
      <c r="AP80">
        <v>1.7934000000000001</v>
      </c>
      <c r="AQ80">
        <v>46.683</v>
      </c>
      <c r="AR80">
        <v>11.04</v>
      </c>
      <c r="AS80">
        <v>6.726</v>
      </c>
      <c r="AT80">
        <v>15.00135</v>
      </c>
      <c r="AU80">
        <v>0</v>
      </c>
      <c r="AV80">
        <v>14.7</v>
      </c>
      <c r="AW80">
        <v>42.462600000000002</v>
      </c>
      <c r="AX80">
        <v>69.486400000000003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3065.6683680000006</v>
      </c>
    </row>
    <row r="81" spans="1:117">
      <c r="A81" t="s">
        <v>123</v>
      </c>
      <c r="B81">
        <v>0</v>
      </c>
      <c r="C81">
        <v>17.324999999999999</v>
      </c>
      <c r="D81">
        <v>0</v>
      </c>
      <c r="E81">
        <v>0</v>
      </c>
      <c r="F81">
        <v>11.946</v>
      </c>
      <c r="G81">
        <v>0</v>
      </c>
      <c r="H81">
        <v>0</v>
      </c>
      <c r="I81">
        <v>23.125599999999999</v>
      </c>
      <c r="J81">
        <v>0</v>
      </c>
      <c r="K81">
        <v>682.82912699999997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134.27199999999999</v>
      </c>
      <c r="Y81">
        <v>0</v>
      </c>
      <c r="Z81">
        <v>0</v>
      </c>
      <c r="AA81">
        <v>6.32</v>
      </c>
      <c r="AB81">
        <v>26.34008</v>
      </c>
      <c r="AC81">
        <v>9.6778399999999998</v>
      </c>
      <c r="AD81">
        <v>18.229800000000001</v>
      </c>
      <c r="AE81">
        <v>32.957704</v>
      </c>
      <c r="AF81">
        <v>0</v>
      </c>
      <c r="AG81">
        <v>0</v>
      </c>
      <c r="AH81">
        <v>85.23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0.59302999999999995</v>
      </c>
      <c r="AO81">
        <v>0</v>
      </c>
      <c r="AP81">
        <v>1.7934000000000001</v>
      </c>
      <c r="AQ81">
        <v>46.683</v>
      </c>
      <c r="AR81">
        <v>39.744</v>
      </c>
      <c r="AS81">
        <v>6.726</v>
      </c>
      <c r="AT81">
        <v>15.00135</v>
      </c>
      <c r="AU81">
        <v>0</v>
      </c>
      <c r="AV81">
        <v>14.7</v>
      </c>
      <c r="AW81">
        <v>42.462600000000002</v>
      </c>
      <c r="AX81">
        <v>69.486400000000003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3003.8028160000003</v>
      </c>
    </row>
    <row r="82" spans="1:117">
      <c r="A82" t="s">
        <v>124</v>
      </c>
      <c r="B82">
        <v>0</v>
      </c>
      <c r="C82">
        <v>17.324999999999999</v>
      </c>
      <c r="D82">
        <v>0</v>
      </c>
      <c r="E82">
        <v>0</v>
      </c>
      <c r="F82">
        <v>11.946</v>
      </c>
      <c r="G82">
        <v>0</v>
      </c>
      <c r="H82">
        <v>0</v>
      </c>
      <c r="I82">
        <v>23.125599999999999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134.27199999999999</v>
      </c>
      <c r="Y82">
        <v>0</v>
      </c>
      <c r="Z82">
        <v>0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66.290000000000006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39.744</v>
      </c>
      <c r="AS82">
        <v>6.726</v>
      </c>
      <c r="AT82">
        <v>15.00135</v>
      </c>
      <c r="AU82">
        <v>0</v>
      </c>
      <c r="AV82">
        <v>14.7</v>
      </c>
      <c r="AW82">
        <v>42.462600000000002</v>
      </c>
      <c r="AX82">
        <v>69.486400000000003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2968.5390159999997</v>
      </c>
    </row>
    <row r="83" spans="1:117">
      <c r="A83" t="s">
        <v>125</v>
      </c>
      <c r="B83">
        <v>0</v>
      </c>
      <c r="C83">
        <v>17.324999999999999</v>
      </c>
      <c r="D83">
        <v>0</v>
      </c>
      <c r="E83">
        <v>0</v>
      </c>
      <c r="F83">
        <v>11.946</v>
      </c>
      <c r="G83">
        <v>0</v>
      </c>
      <c r="H83">
        <v>0</v>
      </c>
      <c r="I83">
        <v>23.125599999999999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134.27199999999999</v>
      </c>
      <c r="Y83">
        <v>0</v>
      </c>
      <c r="Z83">
        <v>0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37.880000000000003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13.247999999999999</v>
      </c>
      <c r="AS83">
        <v>6.726</v>
      </c>
      <c r="AT83">
        <v>15.00135</v>
      </c>
      <c r="AU83">
        <v>0</v>
      </c>
      <c r="AV83">
        <v>14.7</v>
      </c>
      <c r="AW83">
        <v>42.462600000000002</v>
      </c>
      <c r="AX83">
        <v>69.486400000000003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2876.0581240000001</v>
      </c>
    </row>
    <row r="84" spans="1:117">
      <c r="A84" t="s">
        <v>126</v>
      </c>
      <c r="B84">
        <v>0</v>
      </c>
      <c r="C84">
        <v>17.324999999999999</v>
      </c>
      <c r="D84">
        <v>0</v>
      </c>
      <c r="E84">
        <v>0</v>
      </c>
      <c r="F84">
        <v>11.946</v>
      </c>
      <c r="G84">
        <v>0</v>
      </c>
      <c r="H84">
        <v>0</v>
      </c>
      <c r="I84">
        <v>23.125599999999999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134.27199999999999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12.144</v>
      </c>
      <c r="AS84">
        <v>6.726</v>
      </c>
      <c r="AT84">
        <v>15.00135</v>
      </c>
      <c r="AU84">
        <v>0</v>
      </c>
      <c r="AV84">
        <v>14.7</v>
      </c>
      <c r="AW84">
        <v>42.462600000000002</v>
      </c>
      <c r="AX84">
        <v>69.486400000000003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2846.336284</v>
      </c>
    </row>
    <row r="85" spans="1:117">
      <c r="A85" t="s">
        <v>127</v>
      </c>
      <c r="B85">
        <v>0</v>
      </c>
      <c r="C85">
        <v>17.324999999999999</v>
      </c>
      <c r="D85">
        <v>0</v>
      </c>
      <c r="E85">
        <v>0</v>
      </c>
      <c r="F85">
        <v>11.946</v>
      </c>
      <c r="G85">
        <v>0</v>
      </c>
      <c r="H85">
        <v>0</v>
      </c>
      <c r="I85">
        <v>23.125599999999999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134.27199999999999</v>
      </c>
      <c r="Y85">
        <v>0</v>
      </c>
      <c r="Z85">
        <v>0</v>
      </c>
      <c r="AA85">
        <v>0</v>
      </c>
      <c r="AB85">
        <v>3.3325</v>
      </c>
      <c r="AC85">
        <v>0</v>
      </c>
      <c r="AD85">
        <v>0</v>
      </c>
      <c r="AE85">
        <v>16.478852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1.7934000000000001</v>
      </c>
      <c r="AQ85">
        <v>46.683</v>
      </c>
      <c r="AR85">
        <v>12.144</v>
      </c>
      <c r="AS85">
        <v>7.3986000000000001</v>
      </c>
      <c r="AT85">
        <v>15.00135</v>
      </c>
      <c r="AU85">
        <v>0</v>
      </c>
      <c r="AV85">
        <v>14.7</v>
      </c>
      <c r="AW85">
        <v>42.462600000000002</v>
      </c>
      <c r="AX85">
        <v>69.486400000000003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2818.2313439999998</v>
      </c>
    </row>
    <row r="86" spans="1:117">
      <c r="A86" t="s">
        <v>128</v>
      </c>
      <c r="B86">
        <v>0</v>
      </c>
      <c r="C86">
        <v>17.324999999999999</v>
      </c>
      <c r="D86">
        <v>0</v>
      </c>
      <c r="E86">
        <v>0</v>
      </c>
      <c r="F86">
        <v>11.946</v>
      </c>
      <c r="G86">
        <v>0</v>
      </c>
      <c r="H86">
        <v>0</v>
      </c>
      <c r="I86">
        <v>23.125599999999999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134.27199999999999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1.7934000000000001</v>
      </c>
      <c r="AQ86">
        <v>46.683</v>
      </c>
      <c r="AR86">
        <v>12.144</v>
      </c>
      <c r="AS86">
        <v>7.3986000000000001</v>
      </c>
      <c r="AT86">
        <v>15.00135</v>
      </c>
      <c r="AU86">
        <v>0</v>
      </c>
      <c r="AV86">
        <v>14.7</v>
      </c>
      <c r="AW86">
        <v>42.462600000000002</v>
      </c>
      <c r="AX86">
        <v>69.486400000000003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2814.8988440000003</v>
      </c>
    </row>
    <row r="87" spans="1:117">
      <c r="A87" t="s">
        <v>129</v>
      </c>
      <c r="B87">
        <v>0</v>
      </c>
      <c r="C87">
        <v>17.324999999999999</v>
      </c>
      <c r="D87">
        <v>0</v>
      </c>
      <c r="E87">
        <v>0</v>
      </c>
      <c r="F87">
        <v>11.946</v>
      </c>
      <c r="G87">
        <v>0</v>
      </c>
      <c r="H87">
        <v>0</v>
      </c>
      <c r="I87">
        <v>23.125599999999999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134.27199999999999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1.7934000000000001</v>
      </c>
      <c r="AQ87">
        <v>46.683</v>
      </c>
      <c r="AR87">
        <v>12.144</v>
      </c>
      <c r="AS87">
        <v>7.3986000000000001</v>
      </c>
      <c r="AT87">
        <v>15.00135</v>
      </c>
      <c r="AU87">
        <v>0</v>
      </c>
      <c r="AV87">
        <v>14.7</v>
      </c>
      <c r="AW87">
        <v>42.462600000000002</v>
      </c>
      <c r="AX87">
        <v>69.486400000000003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2814.8988440000003</v>
      </c>
    </row>
    <row r="88" spans="1:117">
      <c r="A88" t="s">
        <v>130</v>
      </c>
      <c r="B88">
        <v>0</v>
      </c>
      <c r="C88">
        <v>17.324999999999999</v>
      </c>
      <c r="D88">
        <v>0</v>
      </c>
      <c r="E88">
        <v>0</v>
      </c>
      <c r="F88">
        <v>11.946</v>
      </c>
      <c r="G88">
        <v>0</v>
      </c>
      <c r="H88">
        <v>0</v>
      </c>
      <c r="I88">
        <v>23.125599999999999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134.27199999999999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1.7934000000000001</v>
      </c>
      <c r="AQ88">
        <v>46.683</v>
      </c>
      <c r="AR88">
        <v>12.144</v>
      </c>
      <c r="AS88">
        <v>7.3986000000000001</v>
      </c>
      <c r="AT88">
        <v>15.00135</v>
      </c>
      <c r="AU88">
        <v>0</v>
      </c>
      <c r="AV88">
        <v>14.7</v>
      </c>
      <c r="AW88">
        <v>42.462600000000002</v>
      </c>
      <c r="AX88">
        <v>69.486400000000003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2814.8988440000003</v>
      </c>
    </row>
    <row r="89" spans="1:117">
      <c r="A89" t="s">
        <v>131</v>
      </c>
      <c r="B89">
        <v>0</v>
      </c>
      <c r="C89">
        <v>17.324999999999999</v>
      </c>
      <c r="D89">
        <v>0</v>
      </c>
      <c r="E89">
        <v>0</v>
      </c>
      <c r="F89">
        <v>11.946</v>
      </c>
      <c r="G89">
        <v>0</v>
      </c>
      <c r="H89">
        <v>0</v>
      </c>
      <c r="I89">
        <v>23.125599999999999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134.27199999999999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1.7934000000000001</v>
      </c>
      <c r="AQ89">
        <v>46.683</v>
      </c>
      <c r="AR89">
        <v>12.144</v>
      </c>
      <c r="AS89">
        <v>7.3986000000000001</v>
      </c>
      <c r="AT89">
        <v>15.00135</v>
      </c>
      <c r="AU89">
        <v>0</v>
      </c>
      <c r="AV89">
        <v>14.7</v>
      </c>
      <c r="AW89">
        <v>42.571199999999997</v>
      </c>
      <c r="AX89">
        <v>69.486400000000003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2814.0778440000004</v>
      </c>
    </row>
    <row r="90" spans="1:117">
      <c r="A90" t="s">
        <v>132</v>
      </c>
      <c r="B90">
        <v>0</v>
      </c>
      <c r="C90">
        <v>17.324999999999999</v>
      </c>
      <c r="D90">
        <v>0</v>
      </c>
      <c r="E90">
        <v>0</v>
      </c>
      <c r="F90">
        <v>11.946</v>
      </c>
      <c r="G90">
        <v>0</v>
      </c>
      <c r="H90">
        <v>0</v>
      </c>
      <c r="I90">
        <v>23.125599999999999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134.27199999999999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7.3986000000000001</v>
      </c>
      <c r="AT90">
        <v>15.00135</v>
      </c>
      <c r="AU90">
        <v>0</v>
      </c>
      <c r="AV90">
        <v>14.7</v>
      </c>
      <c r="AW90">
        <v>42.571199999999997</v>
      </c>
      <c r="AX90">
        <v>69.486400000000003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2816.1274439999997</v>
      </c>
    </row>
    <row r="91" spans="1:117">
      <c r="A91" t="s">
        <v>133</v>
      </c>
      <c r="B91">
        <v>0</v>
      </c>
      <c r="C91">
        <v>17.324999999999999</v>
      </c>
      <c r="D91">
        <v>0</v>
      </c>
      <c r="E91">
        <v>0</v>
      </c>
      <c r="F91">
        <v>11.946</v>
      </c>
      <c r="G91">
        <v>0</v>
      </c>
      <c r="H91">
        <v>0</v>
      </c>
      <c r="I91">
        <v>23.125599999999999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134.27199999999999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15.456</v>
      </c>
      <c r="AS91">
        <v>7.3986000000000001</v>
      </c>
      <c r="AT91">
        <v>15.00135</v>
      </c>
      <c r="AU91">
        <v>0</v>
      </c>
      <c r="AV91">
        <v>14.7</v>
      </c>
      <c r="AW91">
        <v>42.571199999999997</v>
      </c>
      <c r="AX91">
        <v>69.486400000000003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2828.3134440000003</v>
      </c>
    </row>
    <row r="92" spans="1:117">
      <c r="A92" t="s">
        <v>134</v>
      </c>
      <c r="B92">
        <v>0</v>
      </c>
      <c r="C92">
        <v>17.324999999999999</v>
      </c>
      <c r="D92">
        <v>0</v>
      </c>
      <c r="E92">
        <v>0</v>
      </c>
      <c r="F92">
        <v>11.946</v>
      </c>
      <c r="G92">
        <v>0</v>
      </c>
      <c r="H92">
        <v>0</v>
      </c>
      <c r="I92">
        <v>23.125599999999999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134.27199999999999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15.456</v>
      </c>
      <c r="AS92">
        <v>7.3986000000000001</v>
      </c>
      <c r="AT92">
        <v>15.00135</v>
      </c>
      <c r="AU92">
        <v>0</v>
      </c>
      <c r="AV92">
        <v>14.7</v>
      </c>
      <c r="AW92">
        <v>42.571199999999997</v>
      </c>
      <c r="AX92">
        <v>69.486400000000003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2828.3134440000003</v>
      </c>
    </row>
    <row r="93" spans="1:117">
      <c r="A93" t="s">
        <v>135</v>
      </c>
      <c r="B93">
        <v>0</v>
      </c>
      <c r="C93">
        <v>17.850000000000001</v>
      </c>
      <c r="D93">
        <v>0</v>
      </c>
      <c r="E93">
        <v>0</v>
      </c>
      <c r="F93">
        <v>11.946</v>
      </c>
      <c r="G93">
        <v>0</v>
      </c>
      <c r="H93">
        <v>0</v>
      </c>
      <c r="I93">
        <v>23.125599999999999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134.27199999999999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15.456</v>
      </c>
      <c r="AS93">
        <v>9.4163999999999994</v>
      </c>
      <c r="AT93">
        <v>15.00135</v>
      </c>
      <c r="AU93">
        <v>0</v>
      </c>
      <c r="AV93">
        <v>14.7</v>
      </c>
      <c r="AW93">
        <v>42.571199999999997</v>
      </c>
      <c r="AX93">
        <v>69.486400000000003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2830.8562440000005</v>
      </c>
    </row>
    <row r="94" spans="1:117">
      <c r="A94" t="s">
        <v>136</v>
      </c>
      <c r="B94">
        <v>0</v>
      </c>
      <c r="C94">
        <v>17.850000000000001</v>
      </c>
      <c r="D94">
        <v>0</v>
      </c>
      <c r="E94">
        <v>0</v>
      </c>
      <c r="F94">
        <v>11.946</v>
      </c>
      <c r="G94">
        <v>0</v>
      </c>
      <c r="H94">
        <v>0</v>
      </c>
      <c r="I94">
        <v>23.125599999999999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134.27199999999999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15.456</v>
      </c>
      <c r="AS94">
        <v>9.4163999999999994</v>
      </c>
      <c r="AT94">
        <v>15.00135</v>
      </c>
      <c r="AU94">
        <v>0</v>
      </c>
      <c r="AV94">
        <v>14.7</v>
      </c>
      <c r="AW94">
        <v>42.571199999999997</v>
      </c>
      <c r="AX94">
        <v>69.486400000000003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2830.8562440000005</v>
      </c>
    </row>
    <row r="95" spans="1:117">
      <c r="A95" t="s">
        <v>137</v>
      </c>
      <c r="B95">
        <v>0</v>
      </c>
      <c r="C95">
        <v>17.850000000000001</v>
      </c>
      <c r="D95">
        <v>0</v>
      </c>
      <c r="E95">
        <v>0</v>
      </c>
      <c r="F95">
        <v>11.946</v>
      </c>
      <c r="G95">
        <v>0</v>
      </c>
      <c r="H95">
        <v>0</v>
      </c>
      <c r="I95">
        <v>23.125599999999999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134.27199999999999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6.6239999999999997</v>
      </c>
      <c r="AS95">
        <v>9.4163999999999994</v>
      </c>
      <c r="AT95">
        <v>15.00135</v>
      </c>
      <c r="AU95">
        <v>0</v>
      </c>
      <c r="AV95">
        <v>14.7</v>
      </c>
      <c r="AW95">
        <v>42.571199999999997</v>
      </c>
      <c r="AX95">
        <v>69.486400000000003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2822.0242440000002</v>
      </c>
    </row>
    <row r="96" spans="1:117">
      <c r="A96" t="s">
        <v>138</v>
      </c>
      <c r="B96">
        <v>0</v>
      </c>
      <c r="C96">
        <v>17.850000000000001</v>
      </c>
      <c r="D96">
        <v>0</v>
      </c>
      <c r="E96">
        <v>0</v>
      </c>
      <c r="F96">
        <v>11.946</v>
      </c>
      <c r="G96">
        <v>0</v>
      </c>
      <c r="H96">
        <v>0</v>
      </c>
      <c r="I96">
        <v>23.125599999999999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134.27199999999999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6.6239999999999997</v>
      </c>
      <c r="AS96">
        <v>9.4163999999999994</v>
      </c>
      <c r="AT96">
        <v>15.00135</v>
      </c>
      <c r="AU96">
        <v>0</v>
      </c>
      <c r="AV96">
        <v>14.7</v>
      </c>
      <c r="AW96">
        <v>42.571199999999997</v>
      </c>
      <c r="AX96">
        <v>69.486400000000003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2822.0242440000002</v>
      </c>
    </row>
    <row r="97" spans="1:117">
      <c r="A97" t="s">
        <v>139</v>
      </c>
      <c r="B97">
        <v>0</v>
      </c>
      <c r="C97">
        <v>17.850000000000001</v>
      </c>
      <c r="D97">
        <v>0</v>
      </c>
      <c r="E97">
        <v>0</v>
      </c>
      <c r="F97">
        <v>11.946</v>
      </c>
      <c r="G97">
        <v>0</v>
      </c>
      <c r="H97">
        <v>0</v>
      </c>
      <c r="I97">
        <v>23.125599999999999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134.27199999999999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3.843</v>
      </c>
      <c r="AQ97">
        <v>31.122</v>
      </c>
      <c r="AR97">
        <v>6.6239999999999997</v>
      </c>
      <c r="AS97">
        <v>9.4163999999999994</v>
      </c>
      <c r="AT97">
        <v>15.00135</v>
      </c>
      <c r="AU97">
        <v>0</v>
      </c>
      <c r="AV97">
        <v>14.7</v>
      </c>
      <c r="AW97">
        <v>42.571199999999997</v>
      </c>
      <c r="AX97">
        <v>69.486400000000003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2806.4632439999996</v>
      </c>
    </row>
    <row r="98" spans="1:117">
      <c r="A98" t="s">
        <v>140</v>
      </c>
      <c r="B98">
        <v>0</v>
      </c>
      <c r="C98">
        <v>17.850000000000001</v>
      </c>
      <c r="D98">
        <v>0</v>
      </c>
      <c r="E98">
        <v>0</v>
      </c>
      <c r="F98">
        <v>11.946</v>
      </c>
      <c r="G98">
        <v>0</v>
      </c>
      <c r="H98">
        <v>0</v>
      </c>
      <c r="I98">
        <v>23.125599999999999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134.27199999999999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3.843</v>
      </c>
      <c r="AQ98">
        <v>15.561</v>
      </c>
      <c r="AR98">
        <v>6.6239999999999997</v>
      </c>
      <c r="AS98">
        <v>10.7616</v>
      </c>
      <c r="AT98">
        <v>15.00135</v>
      </c>
      <c r="AU98">
        <v>0</v>
      </c>
      <c r="AV98">
        <v>14.7</v>
      </c>
      <c r="AW98">
        <v>42.571199999999997</v>
      </c>
      <c r="AX98">
        <v>69.486400000000003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2792.2474439999996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0.41343749999999979</v>
      </c>
      <c r="D99">
        <f t="shared" si="2"/>
        <v>0</v>
      </c>
      <c r="E99">
        <f t="shared" si="2"/>
        <v>0</v>
      </c>
      <c r="F99">
        <f t="shared" si="2"/>
        <v>0.28670400000000018</v>
      </c>
      <c r="G99">
        <f t="shared" si="2"/>
        <v>0</v>
      </c>
      <c r="H99">
        <f t="shared" si="2"/>
        <v>0</v>
      </c>
      <c r="I99">
        <f t="shared" si="2"/>
        <v>0.41626080000000037</v>
      </c>
      <c r="J99">
        <f t="shared" si="2"/>
        <v>0</v>
      </c>
      <c r="K99">
        <f t="shared" si="2"/>
        <v>16.393374047999995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3.3019897500000073</v>
      </c>
      <c r="Y99">
        <f t="shared" si="2"/>
        <v>0</v>
      </c>
      <c r="Z99">
        <f t="shared" si="2"/>
        <v>4.2404999999999984E-2</v>
      </c>
      <c r="AA99">
        <f t="shared" si="2"/>
        <v>9.0843679999999996E-2</v>
      </c>
      <c r="AB99">
        <f t="shared" si="2"/>
        <v>0.16799798999999985</v>
      </c>
      <c r="AC99">
        <f t="shared" si="2"/>
        <v>0.12886808</v>
      </c>
      <c r="AD99">
        <f t="shared" si="2"/>
        <v>0.11677838150000001</v>
      </c>
      <c r="AE99">
        <f t="shared" si="2"/>
        <v>0.38725302199999984</v>
      </c>
      <c r="AF99">
        <f t="shared" si="2"/>
        <v>0.24403500000000022</v>
      </c>
      <c r="AG99">
        <f t="shared" si="2"/>
        <v>0</v>
      </c>
      <c r="AH99">
        <f t="shared" si="2"/>
        <v>0.64396000000000009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0.26946779999999981</v>
      </c>
      <c r="AM99">
        <f t="shared" si="2"/>
        <v>3.9972671000000015E-2</v>
      </c>
      <c r="AN99">
        <f t="shared" si="2"/>
        <v>1.4232719999999982E-2</v>
      </c>
      <c r="AO99">
        <f t="shared" si="2"/>
        <v>0</v>
      </c>
      <c r="AP99">
        <f t="shared" si="2"/>
        <v>8.2304250000000051E-2</v>
      </c>
      <c r="AQ99">
        <f t="shared" si="2"/>
        <v>0.47438999999999992</v>
      </c>
      <c r="AR99">
        <f t="shared" si="2"/>
        <v>0.27517200000000031</v>
      </c>
      <c r="AS99">
        <f t="shared" si="2"/>
        <v>0.22357223999999992</v>
      </c>
      <c r="AT99">
        <f t="shared" si="2"/>
        <v>0.36003239999999997</v>
      </c>
      <c r="AU99">
        <f t="shared" si="2"/>
        <v>0</v>
      </c>
      <c r="AV99">
        <f t="shared" si="2"/>
        <v>0.35280000000000061</v>
      </c>
      <c r="AW99">
        <f t="shared" si="2"/>
        <v>1.0167132000000008</v>
      </c>
      <c r="AX99">
        <f t="shared" si="2"/>
        <v>1.8064271999999961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68.786723208499978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5</v>
      </c>
      <c r="R3">
        <v>14</v>
      </c>
      <c r="S3">
        <v>6</v>
      </c>
      <c r="T3">
        <v>0</v>
      </c>
      <c r="U3">
        <v>418.77</v>
      </c>
      <c r="V3">
        <v>5</v>
      </c>
      <c r="W3">
        <v>27.1234</v>
      </c>
      <c r="X3">
        <v>119.26090000000001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2.5619999999999998</v>
      </c>
      <c r="AQ3">
        <v>15.561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1701.5921119999998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5</v>
      </c>
      <c r="R4">
        <v>14</v>
      </c>
      <c r="S4">
        <v>6</v>
      </c>
      <c r="T4">
        <v>0</v>
      </c>
      <c r="U4">
        <v>418.77</v>
      </c>
      <c r="V4">
        <v>5</v>
      </c>
      <c r="W4">
        <v>16.839200000000002</v>
      </c>
      <c r="X4">
        <v>69.470100000000002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2.5619999999999998</v>
      </c>
      <c r="AQ4">
        <v>15.561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1641.5171119999998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118</v>
      </c>
      <c r="M5">
        <v>92</v>
      </c>
      <c r="N5">
        <v>118.125</v>
      </c>
      <c r="O5">
        <v>123.66562500000001</v>
      </c>
      <c r="P5">
        <v>123.375</v>
      </c>
      <c r="Q5">
        <v>5</v>
      </c>
      <c r="R5">
        <v>14</v>
      </c>
      <c r="S5">
        <v>6</v>
      </c>
      <c r="T5">
        <v>0</v>
      </c>
      <c r="U5">
        <v>418.77</v>
      </c>
      <c r="V5">
        <v>5</v>
      </c>
      <c r="W5">
        <v>16.839200000000002</v>
      </c>
      <c r="X5">
        <v>69.470100000000002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5.52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1575.25326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118</v>
      </c>
      <c r="M6">
        <v>92</v>
      </c>
      <c r="N6">
        <v>118.125</v>
      </c>
      <c r="O6">
        <v>123.66562500000001</v>
      </c>
      <c r="P6">
        <v>123.375</v>
      </c>
      <c r="Q6">
        <v>5</v>
      </c>
      <c r="R6">
        <v>14</v>
      </c>
      <c r="S6">
        <v>6</v>
      </c>
      <c r="T6">
        <v>0</v>
      </c>
      <c r="U6">
        <v>418.77</v>
      </c>
      <c r="V6">
        <v>5</v>
      </c>
      <c r="W6">
        <v>16.839200000000002</v>
      </c>
      <c r="X6">
        <v>69.470100000000002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1575.25326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118</v>
      </c>
      <c r="M7">
        <v>92</v>
      </c>
      <c r="N7">
        <v>118.125</v>
      </c>
      <c r="O7">
        <v>123.66562500000001</v>
      </c>
      <c r="P7">
        <v>123.375</v>
      </c>
      <c r="Q7">
        <v>5</v>
      </c>
      <c r="R7">
        <v>14</v>
      </c>
      <c r="S7">
        <v>6</v>
      </c>
      <c r="T7">
        <v>0</v>
      </c>
      <c r="U7">
        <v>418.77</v>
      </c>
      <c r="V7">
        <v>5</v>
      </c>
      <c r="W7">
        <v>16.839200000000002</v>
      </c>
      <c r="X7">
        <v>69.470100000000002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1575.25326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118</v>
      </c>
      <c r="M8">
        <v>92</v>
      </c>
      <c r="N8">
        <v>118.125</v>
      </c>
      <c r="O8">
        <v>123.66562500000001</v>
      </c>
      <c r="P8">
        <v>123.375</v>
      </c>
      <c r="Q8">
        <v>5</v>
      </c>
      <c r="R8">
        <v>14</v>
      </c>
      <c r="S8">
        <v>6</v>
      </c>
      <c r="T8">
        <v>0</v>
      </c>
      <c r="U8">
        <v>418.77</v>
      </c>
      <c r="V8">
        <v>5</v>
      </c>
      <c r="W8">
        <v>16.839200000000002</v>
      </c>
      <c r="X8">
        <v>69.470100000000002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14.412126000000001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1574.6653609999998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118</v>
      </c>
      <c r="M9">
        <v>92</v>
      </c>
      <c r="N9">
        <v>118.125</v>
      </c>
      <c r="O9">
        <v>123.66562500000001</v>
      </c>
      <c r="P9">
        <v>123.375</v>
      </c>
      <c r="Q9">
        <v>5</v>
      </c>
      <c r="R9">
        <v>14</v>
      </c>
      <c r="S9">
        <v>6</v>
      </c>
      <c r="T9">
        <v>0</v>
      </c>
      <c r="U9">
        <v>418.77</v>
      </c>
      <c r="V9">
        <v>5</v>
      </c>
      <c r="W9">
        <v>16.839200000000002</v>
      </c>
      <c r="X9">
        <v>69.470100000000002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5.52</v>
      </c>
      <c r="AS9">
        <v>6.0533999999999999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1556.5549799999999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118</v>
      </c>
      <c r="M10">
        <v>92</v>
      </c>
      <c r="N10">
        <v>118.125</v>
      </c>
      <c r="O10">
        <v>123.66562500000001</v>
      </c>
      <c r="P10">
        <v>123.375</v>
      </c>
      <c r="Q10">
        <v>5</v>
      </c>
      <c r="R10">
        <v>14</v>
      </c>
      <c r="S10">
        <v>6</v>
      </c>
      <c r="T10">
        <v>0</v>
      </c>
      <c r="U10">
        <v>418.77</v>
      </c>
      <c r="V10">
        <v>5</v>
      </c>
      <c r="W10">
        <v>16.839200000000002</v>
      </c>
      <c r="X10">
        <v>69.470100000000002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5.52</v>
      </c>
      <c r="AS10">
        <v>6.0533999999999999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1556.5549799999999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118</v>
      </c>
      <c r="M11">
        <v>92</v>
      </c>
      <c r="N11">
        <v>118.125</v>
      </c>
      <c r="O11">
        <v>123.66562500000001</v>
      </c>
      <c r="P11">
        <v>123.375</v>
      </c>
      <c r="Q11">
        <v>5</v>
      </c>
      <c r="R11">
        <v>14</v>
      </c>
      <c r="S11">
        <v>6</v>
      </c>
      <c r="T11">
        <v>0</v>
      </c>
      <c r="U11">
        <v>418.77</v>
      </c>
      <c r="V11">
        <v>5</v>
      </c>
      <c r="W11">
        <v>16.839200000000002</v>
      </c>
      <c r="X11">
        <v>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12.782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1553.2369799999999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118</v>
      </c>
      <c r="M12">
        <v>92</v>
      </c>
      <c r="N12">
        <v>118.125</v>
      </c>
      <c r="O12">
        <v>123.66562500000001</v>
      </c>
      <c r="P12">
        <v>123.375</v>
      </c>
      <c r="Q12">
        <v>5</v>
      </c>
      <c r="R12">
        <v>14</v>
      </c>
      <c r="S12">
        <v>6</v>
      </c>
      <c r="T12">
        <v>0</v>
      </c>
      <c r="U12">
        <v>418.77</v>
      </c>
      <c r="V12">
        <v>5</v>
      </c>
      <c r="W12">
        <v>16.839200000000002</v>
      </c>
      <c r="X12">
        <v>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1611.33698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118</v>
      </c>
      <c r="M13">
        <v>92</v>
      </c>
      <c r="N13">
        <v>118.125</v>
      </c>
      <c r="O13">
        <v>123.66562500000001</v>
      </c>
      <c r="P13">
        <v>123.375</v>
      </c>
      <c r="Q13">
        <v>5</v>
      </c>
      <c r="R13">
        <v>14</v>
      </c>
      <c r="S13">
        <v>6</v>
      </c>
      <c r="T13">
        <v>0</v>
      </c>
      <c r="U13">
        <v>418.77</v>
      </c>
      <c r="V13">
        <v>5</v>
      </c>
      <c r="W13">
        <v>13</v>
      </c>
      <c r="X13">
        <v>48.34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70.882000000000005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1606.8377800000001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118</v>
      </c>
      <c r="M14">
        <v>92</v>
      </c>
      <c r="N14">
        <v>118.125</v>
      </c>
      <c r="O14">
        <v>123.66562500000001</v>
      </c>
      <c r="P14">
        <v>123.375</v>
      </c>
      <c r="Q14">
        <v>5</v>
      </c>
      <c r="R14">
        <v>14</v>
      </c>
      <c r="S14">
        <v>6</v>
      </c>
      <c r="T14">
        <v>0</v>
      </c>
      <c r="U14">
        <v>418.77</v>
      </c>
      <c r="V14">
        <v>5</v>
      </c>
      <c r="W14">
        <v>13</v>
      </c>
      <c r="X14">
        <v>48.34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1606.8377800000001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118</v>
      </c>
      <c r="M15">
        <v>92</v>
      </c>
      <c r="N15">
        <v>118.125</v>
      </c>
      <c r="O15">
        <v>123.66562500000001</v>
      </c>
      <c r="P15">
        <v>123.375</v>
      </c>
      <c r="Q15">
        <v>5</v>
      </c>
      <c r="R15">
        <v>14</v>
      </c>
      <c r="S15">
        <v>6</v>
      </c>
      <c r="T15">
        <v>0</v>
      </c>
      <c r="U15">
        <v>418.77</v>
      </c>
      <c r="V15">
        <v>5</v>
      </c>
      <c r="W15">
        <v>13</v>
      </c>
      <c r="X15">
        <v>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1602.3737800000004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118</v>
      </c>
      <c r="M16">
        <v>92</v>
      </c>
      <c r="N16">
        <v>118.125</v>
      </c>
      <c r="O16">
        <v>123.66562500000001</v>
      </c>
      <c r="P16">
        <v>123.375</v>
      </c>
      <c r="Q16">
        <v>5</v>
      </c>
      <c r="R16">
        <v>14</v>
      </c>
      <c r="S16">
        <v>6</v>
      </c>
      <c r="T16">
        <v>0</v>
      </c>
      <c r="U16">
        <v>418.77</v>
      </c>
      <c r="V16">
        <v>5</v>
      </c>
      <c r="W16">
        <v>16.839200000000002</v>
      </c>
      <c r="X16">
        <v>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12.782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1548.1129800000001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118</v>
      </c>
      <c r="M17">
        <v>92</v>
      </c>
      <c r="N17">
        <v>118.125</v>
      </c>
      <c r="O17">
        <v>123.66562500000001</v>
      </c>
      <c r="P17">
        <v>123.375</v>
      </c>
      <c r="Q17">
        <v>5</v>
      </c>
      <c r="R17">
        <v>14</v>
      </c>
      <c r="S17">
        <v>6</v>
      </c>
      <c r="T17">
        <v>0</v>
      </c>
      <c r="U17">
        <v>418.77</v>
      </c>
      <c r="V17">
        <v>5</v>
      </c>
      <c r="W17">
        <v>16.839200000000002</v>
      </c>
      <c r="X17">
        <v>60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1548.6549800000003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118</v>
      </c>
      <c r="M18">
        <v>92</v>
      </c>
      <c r="N18">
        <v>118.125</v>
      </c>
      <c r="O18">
        <v>123.66562500000001</v>
      </c>
      <c r="P18">
        <v>123.375</v>
      </c>
      <c r="Q18">
        <v>5</v>
      </c>
      <c r="R18">
        <v>14</v>
      </c>
      <c r="S18">
        <v>6</v>
      </c>
      <c r="T18">
        <v>0</v>
      </c>
      <c r="U18">
        <v>418.77</v>
      </c>
      <c r="V18">
        <v>5</v>
      </c>
      <c r="W18">
        <v>16.839200000000002</v>
      </c>
      <c r="X18">
        <v>60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1548.6549800000003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118</v>
      </c>
      <c r="M19">
        <v>92</v>
      </c>
      <c r="N19">
        <v>118.125</v>
      </c>
      <c r="O19">
        <v>123.66562500000001</v>
      </c>
      <c r="P19">
        <v>123.375</v>
      </c>
      <c r="Q19">
        <v>5</v>
      </c>
      <c r="R19">
        <v>14</v>
      </c>
      <c r="S19">
        <v>6</v>
      </c>
      <c r="T19">
        <v>0</v>
      </c>
      <c r="U19">
        <v>418.77</v>
      </c>
      <c r="V19">
        <v>5</v>
      </c>
      <c r="W19">
        <v>16.839200000000002</v>
      </c>
      <c r="X19">
        <v>69.470100000000002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5.52</v>
      </c>
      <c r="AS19">
        <v>6.0533999999999999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1572.8040800000003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118</v>
      </c>
      <c r="M20">
        <v>92</v>
      </c>
      <c r="N20">
        <v>118.125</v>
      </c>
      <c r="O20">
        <v>123.66562500000001</v>
      </c>
      <c r="P20">
        <v>123.375</v>
      </c>
      <c r="Q20">
        <v>5</v>
      </c>
      <c r="R20">
        <v>14</v>
      </c>
      <c r="S20">
        <v>6</v>
      </c>
      <c r="T20">
        <v>0</v>
      </c>
      <c r="U20">
        <v>418.77</v>
      </c>
      <c r="V20">
        <v>5</v>
      </c>
      <c r="W20">
        <v>16.839200000000002</v>
      </c>
      <c r="X20">
        <v>69.470100000000002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5.52</v>
      </c>
      <c r="AS20">
        <v>6.0533999999999999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1589.2470800000003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118</v>
      </c>
      <c r="M21">
        <v>92</v>
      </c>
      <c r="N21">
        <v>118.125</v>
      </c>
      <c r="O21">
        <v>123.66562500000001</v>
      </c>
      <c r="P21">
        <v>123.375</v>
      </c>
      <c r="Q21">
        <v>5</v>
      </c>
      <c r="R21">
        <v>14</v>
      </c>
      <c r="S21">
        <v>6</v>
      </c>
      <c r="T21">
        <v>0</v>
      </c>
      <c r="U21">
        <v>418.77</v>
      </c>
      <c r="V21">
        <v>5</v>
      </c>
      <c r="W21">
        <v>26.529199999999999</v>
      </c>
      <c r="X21">
        <v>116.7501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31.122</v>
      </c>
      <c r="AR21">
        <v>5.52</v>
      </c>
      <c r="AS21">
        <v>7.3986000000000001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1664.6816320000003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118</v>
      </c>
      <c r="M22">
        <v>92</v>
      </c>
      <c r="N22">
        <v>118.125</v>
      </c>
      <c r="O22">
        <v>123.66562500000001</v>
      </c>
      <c r="P22">
        <v>123.375</v>
      </c>
      <c r="Q22">
        <v>5</v>
      </c>
      <c r="R22">
        <v>14</v>
      </c>
      <c r="S22">
        <v>6</v>
      </c>
      <c r="T22">
        <v>0</v>
      </c>
      <c r="U22">
        <v>418.77</v>
      </c>
      <c r="V22">
        <v>5</v>
      </c>
      <c r="W22">
        <v>26.529199999999999</v>
      </c>
      <c r="X22">
        <v>116.7501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31.122</v>
      </c>
      <c r="AR22">
        <v>5.52</v>
      </c>
      <c r="AS22">
        <v>7.3986000000000001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1664.6816320000003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382</v>
      </c>
      <c r="L23">
        <v>118</v>
      </c>
      <c r="M23">
        <v>92</v>
      </c>
      <c r="N23">
        <v>118.125</v>
      </c>
      <c r="O23">
        <v>123.66562500000001</v>
      </c>
      <c r="P23">
        <v>123.375</v>
      </c>
      <c r="Q23">
        <v>5</v>
      </c>
      <c r="R23">
        <v>14</v>
      </c>
      <c r="S23">
        <v>6</v>
      </c>
      <c r="T23">
        <v>0</v>
      </c>
      <c r="U23">
        <v>418.77</v>
      </c>
      <c r="V23">
        <v>9.2994350000000008</v>
      </c>
      <c r="W23">
        <v>26.529199999999999</v>
      </c>
      <c r="X23">
        <v>116.7501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3.843</v>
      </c>
      <c r="AQ23">
        <v>31.122</v>
      </c>
      <c r="AR23">
        <v>5.52</v>
      </c>
      <c r="AS23">
        <v>7.3986000000000001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1698.051467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</v>
      </c>
      <c r="L24">
        <v>118</v>
      </c>
      <c r="M24">
        <v>92</v>
      </c>
      <c r="N24">
        <v>118.125</v>
      </c>
      <c r="O24">
        <v>123.66562500000001</v>
      </c>
      <c r="P24">
        <v>123.375</v>
      </c>
      <c r="Q24">
        <v>5</v>
      </c>
      <c r="R24">
        <v>14</v>
      </c>
      <c r="S24">
        <v>6</v>
      </c>
      <c r="T24">
        <v>0</v>
      </c>
      <c r="U24">
        <v>418.77</v>
      </c>
      <c r="V24">
        <v>9.9671000000000003</v>
      </c>
      <c r="W24">
        <v>26.529199999999999</v>
      </c>
      <c r="X24">
        <v>116.7501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7.3986000000000001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1758.3969720000002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</v>
      </c>
      <c r="L25">
        <v>118</v>
      </c>
      <c r="M25">
        <v>92</v>
      </c>
      <c r="N25">
        <v>118.125</v>
      </c>
      <c r="O25">
        <v>123.66562500000001</v>
      </c>
      <c r="P25">
        <v>123.375</v>
      </c>
      <c r="Q25">
        <v>5</v>
      </c>
      <c r="R25">
        <v>24.546415</v>
      </c>
      <c r="S25">
        <v>6</v>
      </c>
      <c r="T25">
        <v>0</v>
      </c>
      <c r="U25">
        <v>418.77</v>
      </c>
      <c r="V25">
        <v>9.9671000000000003</v>
      </c>
      <c r="W25">
        <v>34.205800000000004</v>
      </c>
      <c r="X25">
        <v>116.7501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1.3944000000000001</v>
      </c>
      <c r="AM25">
        <v>5.0654000000000003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7.3986000000000001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1850.6253870000003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</v>
      </c>
      <c r="L26">
        <v>118</v>
      </c>
      <c r="M26">
        <v>92</v>
      </c>
      <c r="N26">
        <v>118.125</v>
      </c>
      <c r="O26">
        <v>123.66562500000001</v>
      </c>
      <c r="P26">
        <v>123.375</v>
      </c>
      <c r="Q26">
        <v>5</v>
      </c>
      <c r="R26">
        <v>25.617699999999999</v>
      </c>
      <c r="S26">
        <v>6</v>
      </c>
      <c r="T26">
        <v>0</v>
      </c>
      <c r="U26">
        <v>418.77</v>
      </c>
      <c r="V26">
        <v>14.5747</v>
      </c>
      <c r="W26">
        <v>34.205800000000004</v>
      </c>
      <c r="X26">
        <v>145.01920000000001</v>
      </c>
      <c r="Y26">
        <v>0</v>
      </c>
      <c r="Z26">
        <v>0</v>
      </c>
      <c r="AA26">
        <v>0</v>
      </c>
      <c r="AB26">
        <v>3.3325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1.3944000000000001</v>
      </c>
      <c r="AM26">
        <v>5.1986999999999997</v>
      </c>
      <c r="AN26">
        <v>0.59302999999999995</v>
      </c>
      <c r="AO26">
        <v>0</v>
      </c>
      <c r="AP26">
        <v>1.7934000000000001</v>
      </c>
      <c r="AQ26">
        <v>46.683</v>
      </c>
      <c r="AR26">
        <v>5.52</v>
      </c>
      <c r="AS26">
        <v>7.3986000000000001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1997.1952739999999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588.51499999999999</v>
      </c>
      <c r="L27">
        <v>122</v>
      </c>
      <c r="M27">
        <v>92</v>
      </c>
      <c r="N27">
        <v>118.125</v>
      </c>
      <c r="O27">
        <v>123.66562500000001</v>
      </c>
      <c r="P27">
        <v>123.375</v>
      </c>
      <c r="Q27">
        <v>5</v>
      </c>
      <c r="R27">
        <v>36.622999999999998</v>
      </c>
      <c r="S27">
        <v>6</v>
      </c>
      <c r="T27">
        <v>0</v>
      </c>
      <c r="U27">
        <v>418.77</v>
      </c>
      <c r="V27">
        <v>18.1401</v>
      </c>
      <c r="W27">
        <v>34.205800000000004</v>
      </c>
      <c r="X27">
        <v>134.27199999999999</v>
      </c>
      <c r="Y27">
        <v>0</v>
      </c>
      <c r="Z27">
        <v>2.2000000000000002</v>
      </c>
      <c r="AA27">
        <v>7.0309999999999997</v>
      </c>
      <c r="AB27">
        <v>16.662500000000001</v>
      </c>
      <c r="AC27">
        <v>19.35568</v>
      </c>
      <c r="AD27">
        <v>16.776700000000002</v>
      </c>
      <c r="AE27">
        <v>49.436556000000003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5.1986999999999997</v>
      </c>
      <c r="AN27">
        <v>0.59302999999999995</v>
      </c>
      <c r="AO27">
        <v>0</v>
      </c>
      <c r="AP27">
        <v>1.7934000000000001</v>
      </c>
      <c r="AQ27">
        <v>46.683</v>
      </c>
      <c r="AR27">
        <v>5.52</v>
      </c>
      <c r="AS27">
        <v>7.3986000000000001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2156.8277279999998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628.97389999999996</v>
      </c>
      <c r="L28">
        <v>122</v>
      </c>
      <c r="M28">
        <v>92</v>
      </c>
      <c r="N28">
        <v>118.125</v>
      </c>
      <c r="O28">
        <v>123.66562500000001</v>
      </c>
      <c r="P28">
        <v>123.375</v>
      </c>
      <c r="Q28">
        <v>5</v>
      </c>
      <c r="R28">
        <v>39.360191999999998</v>
      </c>
      <c r="S28">
        <v>6</v>
      </c>
      <c r="T28">
        <v>0</v>
      </c>
      <c r="U28">
        <v>418.77</v>
      </c>
      <c r="V28">
        <v>18.1401</v>
      </c>
      <c r="W28">
        <v>34.205800000000004</v>
      </c>
      <c r="X28">
        <v>134.27199999999999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1.7934000000000001</v>
      </c>
      <c r="AQ28">
        <v>46.683</v>
      </c>
      <c r="AR28">
        <v>5.52</v>
      </c>
      <c r="AS28">
        <v>7.3986000000000001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2312.7424999999998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638.97389999999996</v>
      </c>
      <c r="L29">
        <v>156.74432999999999</v>
      </c>
      <c r="M29">
        <v>92</v>
      </c>
      <c r="N29">
        <v>118.125</v>
      </c>
      <c r="O29">
        <v>123.66562500000001</v>
      </c>
      <c r="P29">
        <v>123.375</v>
      </c>
      <c r="Q29">
        <v>5</v>
      </c>
      <c r="R29">
        <v>42.390099999999997</v>
      </c>
      <c r="S29">
        <v>8.2740650000000002</v>
      </c>
      <c r="T29">
        <v>0</v>
      </c>
      <c r="U29">
        <v>418.77</v>
      </c>
      <c r="V29">
        <v>18.1401</v>
      </c>
      <c r="W29">
        <v>34.205800000000004</v>
      </c>
      <c r="X29">
        <v>134.27199999999999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1.7934000000000001</v>
      </c>
      <c r="AQ29">
        <v>46.683</v>
      </c>
      <c r="AR29">
        <v>5.52</v>
      </c>
      <c r="AS29">
        <v>7.3986000000000001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2391.2008029999997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210</v>
      </c>
      <c r="M30">
        <v>92</v>
      </c>
      <c r="N30">
        <v>118.125</v>
      </c>
      <c r="O30">
        <v>123.66562500000001</v>
      </c>
      <c r="P30">
        <v>123.375</v>
      </c>
      <c r="Q30">
        <v>5.3472</v>
      </c>
      <c r="R30">
        <v>42.390099999999997</v>
      </c>
      <c r="S30">
        <v>11.096500000000001</v>
      </c>
      <c r="T30">
        <v>0</v>
      </c>
      <c r="U30">
        <v>418.77</v>
      </c>
      <c r="V30">
        <v>18.1401</v>
      </c>
      <c r="W30">
        <v>34.205800000000004</v>
      </c>
      <c r="X30">
        <v>134.27199999999999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1.7934000000000001</v>
      </c>
      <c r="AQ30">
        <v>46.683</v>
      </c>
      <c r="AR30">
        <v>5.52</v>
      </c>
      <c r="AS30">
        <v>7.3986000000000001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2515.4563350000003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225</v>
      </c>
      <c r="M31">
        <v>92</v>
      </c>
      <c r="N31">
        <v>118.125</v>
      </c>
      <c r="O31">
        <v>123.66562500000001</v>
      </c>
      <c r="P31">
        <v>123.375</v>
      </c>
      <c r="Q31">
        <v>6.1182999999999996</v>
      </c>
      <c r="R31">
        <v>42.390099999999997</v>
      </c>
      <c r="S31">
        <v>14.7996</v>
      </c>
      <c r="T31">
        <v>0</v>
      </c>
      <c r="U31">
        <v>418.77</v>
      </c>
      <c r="V31">
        <v>18.140333999999999</v>
      </c>
      <c r="W31">
        <v>34.205800000000004</v>
      </c>
      <c r="X31">
        <v>134.27199999999999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6.2769000000000004</v>
      </c>
      <c r="AQ31">
        <v>46.683</v>
      </c>
      <c r="AR31">
        <v>39.744</v>
      </c>
      <c r="AS31">
        <v>7.3986000000000001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2576.368669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225</v>
      </c>
      <c r="M32">
        <v>92</v>
      </c>
      <c r="N32">
        <v>118.125</v>
      </c>
      <c r="O32">
        <v>123.66562500000001</v>
      </c>
      <c r="P32">
        <v>123.375</v>
      </c>
      <c r="Q32">
        <v>6.1182999999999996</v>
      </c>
      <c r="R32">
        <v>42.390099999999997</v>
      </c>
      <c r="S32">
        <v>14.7996</v>
      </c>
      <c r="T32">
        <v>0</v>
      </c>
      <c r="U32">
        <v>418.77</v>
      </c>
      <c r="V32">
        <v>18.140333999999999</v>
      </c>
      <c r="W32">
        <v>34.205800000000004</v>
      </c>
      <c r="X32">
        <v>134.27199999999999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6.2769000000000004</v>
      </c>
      <c r="AQ32">
        <v>46.683</v>
      </c>
      <c r="AR32">
        <v>39.744</v>
      </c>
      <c r="AS32">
        <v>7.3986000000000001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2576.368669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225</v>
      </c>
      <c r="M33">
        <v>92</v>
      </c>
      <c r="N33">
        <v>118.125</v>
      </c>
      <c r="O33">
        <v>123.66562500000001</v>
      </c>
      <c r="P33">
        <v>123.375</v>
      </c>
      <c r="Q33">
        <v>6.1182999999999996</v>
      </c>
      <c r="R33">
        <v>42.390099999999997</v>
      </c>
      <c r="S33">
        <v>14.7996</v>
      </c>
      <c r="T33">
        <v>0</v>
      </c>
      <c r="U33">
        <v>418.77</v>
      </c>
      <c r="V33">
        <v>18.140333999999999</v>
      </c>
      <c r="W33">
        <v>34.205800000000004</v>
      </c>
      <c r="X33">
        <v>134.27199999999999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46.683</v>
      </c>
      <c r="AR33">
        <v>8.8320000000000007</v>
      </c>
      <c r="AS33">
        <v>7.3986000000000001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2510.9548569999997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225</v>
      </c>
      <c r="M34">
        <v>92</v>
      </c>
      <c r="N34">
        <v>118.125</v>
      </c>
      <c r="O34">
        <v>123.66562500000001</v>
      </c>
      <c r="P34">
        <v>123.375</v>
      </c>
      <c r="Q34">
        <v>6.1182999999999996</v>
      </c>
      <c r="R34">
        <v>42.390099999999997</v>
      </c>
      <c r="S34">
        <v>14.7996</v>
      </c>
      <c r="T34">
        <v>0</v>
      </c>
      <c r="U34">
        <v>418.77</v>
      </c>
      <c r="V34">
        <v>18.140333999999999</v>
      </c>
      <c r="W34">
        <v>34.205800000000004</v>
      </c>
      <c r="X34">
        <v>134.27199999999999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18.272072000000001</v>
      </c>
      <c r="AE34">
        <v>32.957704</v>
      </c>
      <c r="AF34">
        <v>8.8740000000000006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6.6239999999999997</v>
      </c>
      <c r="AS34">
        <v>7.3986000000000001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2367.8360569999995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225</v>
      </c>
      <c r="M35">
        <v>92</v>
      </c>
      <c r="N35">
        <v>118.125</v>
      </c>
      <c r="O35">
        <v>123.66562500000001</v>
      </c>
      <c r="P35">
        <v>123.375</v>
      </c>
      <c r="Q35">
        <v>6.1182999999999996</v>
      </c>
      <c r="R35">
        <v>42.390099999999997</v>
      </c>
      <c r="S35">
        <v>14.7996</v>
      </c>
      <c r="T35">
        <v>0</v>
      </c>
      <c r="U35">
        <v>418.77</v>
      </c>
      <c r="V35">
        <v>18.140333999999999</v>
      </c>
      <c r="W35">
        <v>34.205800000000004</v>
      </c>
      <c r="X35">
        <v>134.27199999999999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61.555</v>
      </c>
      <c r="AI35">
        <v>0</v>
      </c>
      <c r="AJ35">
        <v>0</v>
      </c>
      <c r="AK35">
        <v>54.313200000000002</v>
      </c>
      <c r="AL35">
        <v>1.3944000000000001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6.6239999999999997</v>
      </c>
      <c r="AS35">
        <v>7.3986000000000001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2304.3952849999996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225</v>
      </c>
      <c r="M36">
        <v>92</v>
      </c>
      <c r="N36">
        <v>118.125</v>
      </c>
      <c r="O36">
        <v>123.66562500000001</v>
      </c>
      <c r="P36">
        <v>123.375</v>
      </c>
      <c r="Q36">
        <v>6.1182999999999996</v>
      </c>
      <c r="R36">
        <v>42.390099999999997</v>
      </c>
      <c r="S36">
        <v>14.7996</v>
      </c>
      <c r="T36">
        <v>0</v>
      </c>
      <c r="U36">
        <v>418.77</v>
      </c>
      <c r="V36">
        <v>18.140333999999999</v>
      </c>
      <c r="W36">
        <v>34.205800000000004</v>
      </c>
      <c r="X36">
        <v>134.27199999999999</v>
      </c>
      <c r="Y36">
        <v>0</v>
      </c>
      <c r="Z36">
        <v>0</v>
      </c>
      <c r="AA36">
        <v>0</v>
      </c>
      <c r="AB36">
        <v>0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1.1529</v>
      </c>
      <c r="AQ36">
        <v>31.122</v>
      </c>
      <c r="AR36">
        <v>6.6239999999999997</v>
      </c>
      <c r="AS36">
        <v>7.3986000000000001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2240.6785849999997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225</v>
      </c>
      <c r="M37">
        <v>92</v>
      </c>
      <c r="N37">
        <v>118.125</v>
      </c>
      <c r="O37">
        <v>123.66562500000001</v>
      </c>
      <c r="P37">
        <v>123.375</v>
      </c>
      <c r="Q37">
        <v>6.1182999999999996</v>
      </c>
      <c r="R37">
        <v>42.390099999999997</v>
      </c>
      <c r="S37">
        <v>14.7996</v>
      </c>
      <c r="T37">
        <v>0</v>
      </c>
      <c r="U37">
        <v>418.77</v>
      </c>
      <c r="V37">
        <v>18.140333999999999</v>
      </c>
      <c r="W37">
        <v>34.205800000000004</v>
      </c>
      <c r="X37">
        <v>134.27199999999999</v>
      </c>
      <c r="Y37">
        <v>0</v>
      </c>
      <c r="Z37">
        <v>0</v>
      </c>
      <c r="AA37">
        <v>0</v>
      </c>
      <c r="AB37">
        <v>0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18.940000000000001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1.1529</v>
      </c>
      <c r="AQ37">
        <v>15.561</v>
      </c>
      <c r="AR37">
        <v>6.6239999999999997</v>
      </c>
      <c r="AS37">
        <v>7.3986000000000001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2206.1775849999999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225</v>
      </c>
      <c r="M38">
        <v>92</v>
      </c>
      <c r="N38">
        <v>118.125</v>
      </c>
      <c r="O38">
        <v>123.66562500000001</v>
      </c>
      <c r="P38">
        <v>123.375</v>
      </c>
      <c r="Q38">
        <v>6.1182999999999996</v>
      </c>
      <c r="R38">
        <v>42.390099999999997</v>
      </c>
      <c r="S38">
        <v>14.7996</v>
      </c>
      <c r="T38">
        <v>0</v>
      </c>
      <c r="U38">
        <v>418.77</v>
      </c>
      <c r="V38">
        <v>18.140333999999999</v>
      </c>
      <c r="W38">
        <v>34.205800000000004</v>
      </c>
      <c r="X38">
        <v>134.27199999999999</v>
      </c>
      <c r="Y38">
        <v>0</v>
      </c>
      <c r="Z38">
        <v>0</v>
      </c>
      <c r="AA38">
        <v>0</v>
      </c>
      <c r="AB38">
        <v>0</v>
      </c>
      <c r="AC38">
        <v>9.6778399999999998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54.313200000000002</v>
      </c>
      <c r="AL38">
        <v>9.2959999999999994</v>
      </c>
      <c r="AM38">
        <v>0</v>
      </c>
      <c r="AN38">
        <v>0.59302999999999995</v>
      </c>
      <c r="AO38">
        <v>0</v>
      </c>
      <c r="AP38">
        <v>1.1529</v>
      </c>
      <c r="AQ38">
        <v>0</v>
      </c>
      <c r="AR38">
        <v>7.7279999999999998</v>
      </c>
      <c r="AS38">
        <v>7.3986000000000001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2183.143333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225</v>
      </c>
      <c r="M39">
        <v>92</v>
      </c>
      <c r="N39">
        <v>118.125</v>
      </c>
      <c r="O39">
        <v>123.66562500000001</v>
      </c>
      <c r="P39">
        <v>123.375</v>
      </c>
      <c r="Q39">
        <v>6.1182999999999996</v>
      </c>
      <c r="R39">
        <v>42.390099999999997</v>
      </c>
      <c r="S39">
        <v>14.7996</v>
      </c>
      <c r="T39">
        <v>0</v>
      </c>
      <c r="U39">
        <v>418.77</v>
      </c>
      <c r="V39">
        <v>18.140333999999999</v>
      </c>
      <c r="W39">
        <v>34.205800000000004</v>
      </c>
      <c r="X39">
        <v>134.27199999999999</v>
      </c>
      <c r="Y39">
        <v>0</v>
      </c>
      <c r="Z39">
        <v>0</v>
      </c>
      <c r="AA39">
        <v>0</v>
      </c>
      <c r="AB39">
        <v>0</v>
      </c>
      <c r="AC39">
        <v>9.6778399999999998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0</v>
      </c>
      <c r="AR39">
        <v>39.744</v>
      </c>
      <c r="AS39">
        <v>7.3986000000000001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2257.8053330000002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225</v>
      </c>
      <c r="M40">
        <v>92</v>
      </c>
      <c r="N40">
        <v>118.125</v>
      </c>
      <c r="O40">
        <v>123.66562500000001</v>
      </c>
      <c r="P40">
        <v>123.375</v>
      </c>
      <c r="Q40">
        <v>6.1182999999999996</v>
      </c>
      <c r="R40">
        <v>42.390099999999997</v>
      </c>
      <c r="S40">
        <v>14.7996</v>
      </c>
      <c r="T40">
        <v>0</v>
      </c>
      <c r="U40">
        <v>418.77</v>
      </c>
      <c r="V40">
        <v>18.140333999999999</v>
      </c>
      <c r="W40">
        <v>34.205800000000004</v>
      </c>
      <c r="X40">
        <v>134.27199999999999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7.3986000000000001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2250.1770929999998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225</v>
      </c>
      <c r="M41">
        <v>92</v>
      </c>
      <c r="N41">
        <v>118.125</v>
      </c>
      <c r="O41">
        <v>123.66562500000001</v>
      </c>
      <c r="P41">
        <v>123.375</v>
      </c>
      <c r="Q41">
        <v>6.1182999999999996</v>
      </c>
      <c r="R41">
        <v>42.390099999999997</v>
      </c>
      <c r="S41">
        <v>14.7996</v>
      </c>
      <c r="T41">
        <v>0</v>
      </c>
      <c r="U41">
        <v>418.77</v>
      </c>
      <c r="V41">
        <v>18.140333999999999</v>
      </c>
      <c r="W41">
        <v>34.205800000000004</v>
      </c>
      <c r="X41">
        <v>134.27199999999999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7.7279999999999998</v>
      </c>
      <c r="AS41">
        <v>24.75168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2235.5141729999996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225</v>
      </c>
      <c r="M42">
        <v>92</v>
      </c>
      <c r="N42">
        <v>118.125</v>
      </c>
      <c r="O42">
        <v>123.66562500000001</v>
      </c>
      <c r="P42">
        <v>123.375</v>
      </c>
      <c r="Q42">
        <v>5.3472</v>
      </c>
      <c r="R42">
        <v>42.390099999999997</v>
      </c>
      <c r="S42">
        <v>14.7996</v>
      </c>
      <c r="T42">
        <v>0</v>
      </c>
      <c r="U42">
        <v>418.77</v>
      </c>
      <c r="V42">
        <v>18.140333999999999</v>
      </c>
      <c r="W42">
        <v>34.205800000000004</v>
      </c>
      <c r="X42">
        <v>134.27199999999999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70.882000000000005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6.6239999999999997</v>
      </c>
      <c r="AS42">
        <v>24.75168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2233.9390729999996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598.97389999999996</v>
      </c>
      <c r="L43">
        <v>206</v>
      </c>
      <c r="M43">
        <v>92</v>
      </c>
      <c r="N43">
        <v>118.125</v>
      </c>
      <c r="O43">
        <v>123.66562500000001</v>
      </c>
      <c r="P43">
        <v>123.375</v>
      </c>
      <c r="Q43">
        <v>5.3472</v>
      </c>
      <c r="R43">
        <v>42.390099999999997</v>
      </c>
      <c r="S43">
        <v>11.096500000000001</v>
      </c>
      <c r="T43">
        <v>0</v>
      </c>
      <c r="U43">
        <v>418.77</v>
      </c>
      <c r="V43">
        <v>18.140333999999999</v>
      </c>
      <c r="W43">
        <v>34.205800000000004</v>
      </c>
      <c r="X43">
        <v>134.27199999999999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12.782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6.6239999999999997</v>
      </c>
      <c r="AS43">
        <v>24.75168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2068.9807459999997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598.97389999999996</v>
      </c>
      <c r="L44">
        <v>206</v>
      </c>
      <c r="M44">
        <v>92</v>
      </c>
      <c r="N44">
        <v>118.125</v>
      </c>
      <c r="O44">
        <v>123.66562500000001</v>
      </c>
      <c r="P44">
        <v>123.375</v>
      </c>
      <c r="Q44">
        <v>5.3472</v>
      </c>
      <c r="R44">
        <v>42.390099999999997</v>
      </c>
      <c r="S44">
        <v>11.096500000000001</v>
      </c>
      <c r="T44">
        <v>0</v>
      </c>
      <c r="U44">
        <v>418.77</v>
      </c>
      <c r="V44">
        <v>18.140333999999999</v>
      </c>
      <c r="W44">
        <v>34.205800000000004</v>
      </c>
      <c r="X44">
        <v>134.27199999999999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6.6239999999999997</v>
      </c>
      <c r="AS44">
        <v>24.75168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2058.5227460000001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598.97389999999996</v>
      </c>
      <c r="L45">
        <v>206</v>
      </c>
      <c r="M45">
        <v>92</v>
      </c>
      <c r="N45">
        <v>118.125</v>
      </c>
      <c r="O45">
        <v>123.66562500000001</v>
      </c>
      <c r="P45">
        <v>123.375</v>
      </c>
      <c r="Q45">
        <v>5.3472</v>
      </c>
      <c r="R45">
        <v>42.390099999999997</v>
      </c>
      <c r="S45">
        <v>11.096500000000001</v>
      </c>
      <c r="T45">
        <v>0</v>
      </c>
      <c r="U45">
        <v>418.77</v>
      </c>
      <c r="V45">
        <v>18.140333999999999</v>
      </c>
      <c r="W45">
        <v>34.205800000000004</v>
      </c>
      <c r="X45">
        <v>134.27199999999999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39.744</v>
      </c>
      <c r="AS45">
        <v>24.75168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2075.1638939999998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598.97389999999996</v>
      </c>
      <c r="L46">
        <v>206</v>
      </c>
      <c r="M46">
        <v>92</v>
      </c>
      <c r="N46">
        <v>118.125</v>
      </c>
      <c r="O46">
        <v>123.66562500000001</v>
      </c>
      <c r="P46">
        <v>123.375</v>
      </c>
      <c r="Q46">
        <v>5.3472</v>
      </c>
      <c r="R46">
        <v>42.390099999999997</v>
      </c>
      <c r="S46">
        <v>11.096500000000001</v>
      </c>
      <c r="T46">
        <v>0</v>
      </c>
      <c r="U46">
        <v>418.77</v>
      </c>
      <c r="V46">
        <v>18.140333999999999</v>
      </c>
      <c r="W46">
        <v>34.205800000000004</v>
      </c>
      <c r="X46">
        <v>134.27199999999999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39.744</v>
      </c>
      <c r="AS46">
        <v>24.75168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2075.1638939999998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598.97389999999996</v>
      </c>
      <c r="L47">
        <v>206</v>
      </c>
      <c r="M47">
        <v>92</v>
      </c>
      <c r="N47">
        <v>118.125</v>
      </c>
      <c r="O47">
        <v>123.66562500000001</v>
      </c>
      <c r="P47">
        <v>123.375</v>
      </c>
      <c r="Q47">
        <v>5.3472</v>
      </c>
      <c r="R47">
        <v>42.390099999999997</v>
      </c>
      <c r="S47">
        <v>11.096500000000001</v>
      </c>
      <c r="T47">
        <v>0</v>
      </c>
      <c r="U47">
        <v>418.77</v>
      </c>
      <c r="V47">
        <v>18.1401</v>
      </c>
      <c r="W47">
        <v>34.205800000000004</v>
      </c>
      <c r="X47">
        <v>134.27199999999999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8.0711999999999993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2026.0036800000005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598.97389999999996</v>
      </c>
      <c r="L48">
        <v>206</v>
      </c>
      <c r="M48">
        <v>92</v>
      </c>
      <c r="N48">
        <v>118.125</v>
      </c>
      <c r="O48">
        <v>123.66562500000001</v>
      </c>
      <c r="P48">
        <v>123.375</v>
      </c>
      <c r="Q48">
        <v>5.3472</v>
      </c>
      <c r="R48">
        <v>42.390099999999997</v>
      </c>
      <c r="S48">
        <v>11.096500000000001</v>
      </c>
      <c r="T48">
        <v>0</v>
      </c>
      <c r="U48">
        <v>418.77</v>
      </c>
      <c r="V48">
        <v>18.1401</v>
      </c>
      <c r="W48">
        <v>34.205800000000004</v>
      </c>
      <c r="X48">
        <v>134.27199999999999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5.3807999999999998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2023.3132800000003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589.35889999999995</v>
      </c>
      <c r="L49">
        <v>206</v>
      </c>
      <c r="M49">
        <v>92</v>
      </c>
      <c r="N49">
        <v>118.125</v>
      </c>
      <c r="O49">
        <v>123.66562500000001</v>
      </c>
      <c r="P49">
        <v>123.375</v>
      </c>
      <c r="Q49">
        <v>5.3472</v>
      </c>
      <c r="R49">
        <v>42.390099999999997</v>
      </c>
      <c r="S49">
        <v>11.096500000000001</v>
      </c>
      <c r="T49">
        <v>0</v>
      </c>
      <c r="U49">
        <v>418.77</v>
      </c>
      <c r="V49">
        <v>18.1401</v>
      </c>
      <c r="W49">
        <v>34.205800000000004</v>
      </c>
      <c r="X49">
        <v>134.27199999999999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2.8182</v>
      </c>
      <c r="AQ49">
        <v>0</v>
      </c>
      <c r="AR49">
        <v>6.6239999999999997</v>
      </c>
      <c r="AS49">
        <v>6.726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2014.0186800000004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539.35889999999995</v>
      </c>
      <c r="L50">
        <v>206</v>
      </c>
      <c r="M50">
        <v>92</v>
      </c>
      <c r="N50">
        <v>118.125</v>
      </c>
      <c r="O50">
        <v>123.66562500000001</v>
      </c>
      <c r="P50">
        <v>123.375</v>
      </c>
      <c r="Q50">
        <v>5.3472</v>
      </c>
      <c r="R50">
        <v>42.390099999999997</v>
      </c>
      <c r="S50">
        <v>11.096500000000001</v>
      </c>
      <c r="T50">
        <v>0</v>
      </c>
      <c r="U50">
        <v>418.77</v>
      </c>
      <c r="V50">
        <v>18.1401</v>
      </c>
      <c r="W50">
        <v>34.205800000000004</v>
      </c>
      <c r="X50">
        <v>134.27199999999999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2.8182</v>
      </c>
      <c r="AQ50">
        <v>0</v>
      </c>
      <c r="AR50">
        <v>6.6239999999999997</v>
      </c>
      <c r="AS50">
        <v>6.726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1964.0186800000004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539.35889999999995</v>
      </c>
      <c r="L51">
        <v>206</v>
      </c>
      <c r="M51">
        <v>92</v>
      </c>
      <c r="N51">
        <v>118.125</v>
      </c>
      <c r="O51">
        <v>123.66562500000001</v>
      </c>
      <c r="P51">
        <v>123.375</v>
      </c>
      <c r="Q51">
        <v>5.3472</v>
      </c>
      <c r="R51">
        <v>42.390099999999997</v>
      </c>
      <c r="S51">
        <v>11.096500000000001</v>
      </c>
      <c r="T51">
        <v>0</v>
      </c>
      <c r="U51">
        <v>418.77</v>
      </c>
      <c r="V51">
        <v>18.1401</v>
      </c>
      <c r="W51">
        <v>34.205800000000004</v>
      </c>
      <c r="X51">
        <v>134.27199999999999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2.8182</v>
      </c>
      <c r="AQ51">
        <v>0</v>
      </c>
      <c r="AR51">
        <v>12.144</v>
      </c>
      <c r="AS51">
        <v>6.726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1969.5386800000003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489.35890000000001</v>
      </c>
      <c r="L52">
        <v>206</v>
      </c>
      <c r="M52">
        <v>92</v>
      </c>
      <c r="N52">
        <v>118.125</v>
      </c>
      <c r="O52">
        <v>123.66562500000001</v>
      </c>
      <c r="P52">
        <v>123.375</v>
      </c>
      <c r="Q52">
        <v>5.3472</v>
      </c>
      <c r="R52">
        <v>42.390099999999997</v>
      </c>
      <c r="S52">
        <v>11.096500000000001</v>
      </c>
      <c r="T52">
        <v>0</v>
      </c>
      <c r="U52">
        <v>418.77</v>
      </c>
      <c r="V52">
        <v>18.1401</v>
      </c>
      <c r="W52">
        <v>34.205800000000004</v>
      </c>
      <c r="X52">
        <v>134.27199999999999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2.8182</v>
      </c>
      <c r="AQ52">
        <v>0</v>
      </c>
      <c r="AR52">
        <v>12.144</v>
      </c>
      <c r="AS52">
        <v>6.726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1919.5386800000003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469.35890000000001</v>
      </c>
      <c r="L53">
        <v>206</v>
      </c>
      <c r="M53">
        <v>92</v>
      </c>
      <c r="N53">
        <v>118.125</v>
      </c>
      <c r="O53">
        <v>123.66562500000001</v>
      </c>
      <c r="P53">
        <v>123.375</v>
      </c>
      <c r="Q53">
        <v>5.3472</v>
      </c>
      <c r="R53">
        <v>42.390099999999997</v>
      </c>
      <c r="S53">
        <v>11.096500000000001</v>
      </c>
      <c r="T53">
        <v>0</v>
      </c>
      <c r="U53">
        <v>418.77</v>
      </c>
      <c r="V53">
        <v>18.1401</v>
      </c>
      <c r="W53">
        <v>34.205800000000004</v>
      </c>
      <c r="X53">
        <v>134.27199999999999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2.8182</v>
      </c>
      <c r="AQ53">
        <v>0</v>
      </c>
      <c r="AR53">
        <v>12.144</v>
      </c>
      <c r="AS53">
        <v>6.726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1899.5386800000001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449.35890000000001</v>
      </c>
      <c r="L54">
        <v>162</v>
      </c>
      <c r="M54">
        <v>92</v>
      </c>
      <c r="N54">
        <v>118.125</v>
      </c>
      <c r="O54">
        <v>123.66562500000001</v>
      </c>
      <c r="P54">
        <v>123.375</v>
      </c>
      <c r="Q54">
        <v>5.3472</v>
      </c>
      <c r="R54">
        <v>42.390099999999997</v>
      </c>
      <c r="S54">
        <v>11.096500000000001</v>
      </c>
      <c r="T54">
        <v>0</v>
      </c>
      <c r="U54">
        <v>418.77</v>
      </c>
      <c r="V54">
        <v>18.1401</v>
      </c>
      <c r="W54">
        <v>34.205800000000004</v>
      </c>
      <c r="X54">
        <v>134.27199999999999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2.8182</v>
      </c>
      <c r="AQ54">
        <v>0</v>
      </c>
      <c r="AR54">
        <v>12.144</v>
      </c>
      <c r="AS54">
        <v>6.726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1835.5386800000001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409.35890000000001</v>
      </c>
      <c r="L55">
        <v>118</v>
      </c>
      <c r="M55">
        <v>92</v>
      </c>
      <c r="N55">
        <v>118.125</v>
      </c>
      <c r="O55">
        <v>123.66562500000001</v>
      </c>
      <c r="P55">
        <v>123.375</v>
      </c>
      <c r="Q55">
        <v>5</v>
      </c>
      <c r="R55">
        <v>42.390099999999997</v>
      </c>
      <c r="S55">
        <v>6.7346440000000003</v>
      </c>
      <c r="T55">
        <v>0</v>
      </c>
      <c r="U55">
        <v>418.77</v>
      </c>
      <c r="V55">
        <v>18.1401</v>
      </c>
      <c r="W55">
        <v>34.205800000000004</v>
      </c>
      <c r="X55">
        <v>134.27199999999999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2.8182</v>
      </c>
      <c r="AQ55">
        <v>0</v>
      </c>
      <c r="AR55">
        <v>8.8320000000000007</v>
      </c>
      <c r="AS55">
        <v>6.726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1743.5176240000001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369.35890000000001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5</v>
      </c>
      <c r="R56">
        <v>36.622999999999998</v>
      </c>
      <c r="S56">
        <v>6</v>
      </c>
      <c r="T56">
        <v>0</v>
      </c>
      <c r="U56">
        <v>418.77</v>
      </c>
      <c r="V56">
        <v>13.532500000000001</v>
      </c>
      <c r="W56">
        <v>34.205800000000004</v>
      </c>
      <c r="X56">
        <v>134.27199999999999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2.8182</v>
      </c>
      <c r="AQ56">
        <v>0</v>
      </c>
      <c r="AR56">
        <v>8.8320000000000007</v>
      </c>
      <c r="AS56">
        <v>6.726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1692.4082800000001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359.35890000000001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5</v>
      </c>
      <c r="R57">
        <v>36.622999999999998</v>
      </c>
      <c r="S57">
        <v>6</v>
      </c>
      <c r="T57">
        <v>0</v>
      </c>
      <c r="U57">
        <v>418.77</v>
      </c>
      <c r="V57">
        <v>13.532500000000001</v>
      </c>
      <c r="W57">
        <v>34.205800000000004</v>
      </c>
      <c r="X57">
        <v>134.27199999999999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2.8182</v>
      </c>
      <c r="AQ57">
        <v>0</v>
      </c>
      <c r="AR57">
        <v>8.8320000000000007</v>
      </c>
      <c r="AS57">
        <v>6.726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1682.4082800000001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369.35890000000001</v>
      </c>
      <c r="L58">
        <v>118</v>
      </c>
      <c r="M58">
        <v>92</v>
      </c>
      <c r="N58">
        <v>118.125</v>
      </c>
      <c r="O58">
        <v>123.66562500000001</v>
      </c>
      <c r="P58">
        <v>123.375</v>
      </c>
      <c r="Q58">
        <v>5</v>
      </c>
      <c r="R58">
        <v>36.622999999999998</v>
      </c>
      <c r="S58">
        <v>6</v>
      </c>
      <c r="T58">
        <v>0</v>
      </c>
      <c r="U58">
        <v>418.77</v>
      </c>
      <c r="V58">
        <v>13.532500000000001</v>
      </c>
      <c r="W58">
        <v>34.205800000000004</v>
      </c>
      <c r="X58">
        <v>134.27199999999999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2.8182</v>
      </c>
      <c r="AQ58">
        <v>0</v>
      </c>
      <c r="AR58">
        <v>8.8320000000000007</v>
      </c>
      <c r="AS58">
        <v>6.726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1692.4082800000001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379.35890000000001</v>
      </c>
      <c r="L59">
        <v>132</v>
      </c>
      <c r="M59">
        <v>92</v>
      </c>
      <c r="N59">
        <v>118.125</v>
      </c>
      <c r="O59">
        <v>123.66562500000001</v>
      </c>
      <c r="P59">
        <v>123.375</v>
      </c>
      <c r="Q59">
        <v>5</v>
      </c>
      <c r="R59">
        <v>36.622999999999998</v>
      </c>
      <c r="S59">
        <v>11.096500000000001</v>
      </c>
      <c r="T59">
        <v>0</v>
      </c>
      <c r="U59">
        <v>418.77</v>
      </c>
      <c r="V59">
        <v>13.532500000000001</v>
      </c>
      <c r="W59">
        <v>34.205800000000004</v>
      </c>
      <c r="X59">
        <v>134.27199999999999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2.8182</v>
      </c>
      <c r="AQ59">
        <v>0</v>
      </c>
      <c r="AR59">
        <v>4.4160000000000004</v>
      </c>
      <c r="AS59">
        <v>6.726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1717.08878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389.35890000000001</v>
      </c>
      <c r="L60">
        <v>162</v>
      </c>
      <c r="M60">
        <v>92</v>
      </c>
      <c r="N60">
        <v>118.125</v>
      </c>
      <c r="O60">
        <v>123.66562500000001</v>
      </c>
      <c r="P60">
        <v>123.375</v>
      </c>
      <c r="Q60">
        <v>5</v>
      </c>
      <c r="R60">
        <v>36.622999999999998</v>
      </c>
      <c r="S60">
        <v>11.096500000000001</v>
      </c>
      <c r="T60">
        <v>0</v>
      </c>
      <c r="U60">
        <v>418.77</v>
      </c>
      <c r="V60">
        <v>13.532500000000001</v>
      </c>
      <c r="W60">
        <v>34.205800000000004</v>
      </c>
      <c r="X60">
        <v>134.27199999999999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2.8182</v>
      </c>
      <c r="AQ60">
        <v>0</v>
      </c>
      <c r="AR60">
        <v>4.4160000000000004</v>
      </c>
      <c r="AS60">
        <v>6.726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1757.08878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389.35890000000001</v>
      </c>
      <c r="L61">
        <v>206</v>
      </c>
      <c r="M61">
        <v>92</v>
      </c>
      <c r="N61">
        <v>118.125</v>
      </c>
      <c r="O61">
        <v>123.66562500000001</v>
      </c>
      <c r="P61">
        <v>123.375</v>
      </c>
      <c r="Q61">
        <v>5</v>
      </c>
      <c r="R61">
        <v>36.622999999999998</v>
      </c>
      <c r="S61">
        <v>11.096500000000001</v>
      </c>
      <c r="T61">
        <v>0</v>
      </c>
      <c r="U61">
        <v>418.77</v>
      </c>
      <c r="V61">
        <v>13.532500000000001</v>
      </c>
      <c r="W61">
        <v>34.205800000000004</v>
      </c>
      <c r="X61">
        <v>134.27199999999999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2.8182</v>
      </c>
      <c r="AQ61">
        <v>0</v>
      </c>
      <c r="AR61">
        <v>4.4160000000000004</v>
      </c>
      <c r="AS61">
        <v>6.726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1801.08878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419.35890000000001</v>
      </c>
      <c r="L62">
        <v>206</v>
      </c>
      <c r="M62">
        <v>92</v>
      </c>
      <c r="N62">
        <v>118.125</v>
      </c>
      <c r="O62">
        <v>123.66562500000001</v>
      </c>
      <c r="P62">
        <v>123.375</v>
      </c>
      <c r="Q62">
        <v>5</v>
      </c>
      <c r="R62">
        <v>36.622999999999998</v>
      </c>
      <c r="S62">
        <v>11.096500000000001</v>
      </c>
      <c r="T62">
        <v>0</v>
      </c>
      <c r="U62">
        <v>418.77</v>
      </c>
      <c r="V62">
        <v>13.532500000000001</v>
      </c>
      <c r="W62">
        <v>34.205800000000004</v>
      </c>
      <c r="X62">
        <v>134.27199999999999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2.8182</v>
      </c>
      <c r="AQ62">
        <v>0</v>
      </c>
      <c r="AR62">
        <v>4.4160000000000004</v>
      </c>
      <c r="AS62">
        <v>6.726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1831.08878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419.35890000000001</v>
      </c>
      <c r="L63">
        <v>206</v>
      </c>
      <c r="M63">
        <v>92</v>
      </c>
      <c r="N63">
        <v>118.125</v>
      </c>
      <c r="O63">
        <v>123.66562500000001</v>
      </c>
      <c r="P63">
        <v>123.375</v>
      </c>
      <c r="Q63">
        <v>5</v>
      </c>
      <c r="R63">
        <v>42.389032</v>
      </c>
      <c r="S63">
        <v>11.096500000000001</v>
      </c>
      <c r="T63">
        <v>0</v>
      </c>
      <c r="U63">
        <v>418.77</v>
      </c>
      <c r="V63">
        <v>17.586447</v>
      </c>
      <c r="W63">
        <v>34.205800000000004</v>
      </c>
      <c r="X63">
        <v>134.27000000000001</v>
      </c>
      <c r="Y63">
        <v>0</v>
      </c>
      <c r="Z63">
        <v>0</v>
      </c>
      <c r="AA63">
        <v>0</v>
      </c>
      <c r="AB63">
        <v>0</v>
      </c>
      <c r="AC63">
        <v>9.6778399999999998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2.8182</v>
      </c>
      <c r="AQ63">
        <v>0</v>
      </c>
      <c r="AR63">
        <v>4.4160000000000004</v>
      </c>
      <c r="AS63">
        <v>6.726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1850.584599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439.35890000000001</v>
      </c>
      <c r="L64">
        <v>206</v>
      </c>
      <c r="M64">
        <v>92</v>
      </c>
      <c r="N64">
        <v>118.125</v>
      </c>
      <c r="O64">
        <v>123.66562500000001</v>
      </c>
      <c r="P64">
        <v>123.375</v>
      </c>
      <c r="Q64">
        <v>5.3472</v>
      </c>
      <c r="R64">
        <v>42.390099999999997</v>
      </c>
      <c r="S64">
        <v>11.096500000000001</v>
      </c>
      <c r="T64">
        <v>0</v>
      </c>
      <c r="U64">
        <v>418.77</v>
      </c>
      <c r="V64">
        <v>18.1401</v>
      </c>
      <c r="W64">
        <v>34.205800000000004</v>
      </c>
      <c r="X64">
        <v>134.27000000000001</v>
      </c>
      <c r="Y64">
        <v>0</v>
      </c>
      <c r="Z64">
        <v>0</v>
      </c>
      <c r="AA64">
        <v>0</v>
      </c>
      <c r="AB64">
        <v>13.17004</v>
      </c>
      <c r="AC64">
        <v>9.6778399999999998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2.8182</v>
      </c>
      <c r="AQ64">
        <v>0</v>
      </c>
      <c r="AR64">
        <v>4.4160000000000004</v>
      </c>
      <c r="AS64">
        <v>6.726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1884.6565600000001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459.35890000000001</v>
      </c>
      <c r="L65">
        <v>206</v>
      </c>
      <c r="M65">
        <v>92</v>
      </c>
      <c r="N65">
        <v>118.125</v>
      </c>
      <c r="O65">
        <v>123.66562500000001</v>
      </c>
      <c r="P65">
        <v>123.375</v>
      </c>
      <c r="Q65">
        <v>5.3472</v>
      </c>
      <c r="R65">
        <v>42.390099999999997</v>
      </c>
      <c r="S65">
        <v>11.096500000000001</v>
      </c>
      <c r="T65">
        <v>0</v>
      </c>
      <c r="U65">
        <v>418.77</v>
      </c>
      <c r="V65">
        <v>18.1401</v>
      </c>
      <c r="W65">
        <v>34.205800000000004</v>
      </c>
      <c r="X65">
        <v>134.27000000000001</v>
      </c>
      <c r="Y65">
        <v>0</v>
      </c>
      <c r="Z65">
        <v>0</v>
      </c>
      <c r="AA65">
        <v>0</v>
      </c>
      <c r="AB65">
        <v>13.17004</v>
      </c>
      <c r="AC65">
        <v>9.6778399999999998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4.4160000000000004</v>
      </c>
      <c r="AS65">
        <v>7.3986000000000001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1910.83746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519.35889999999995</v>
      </c>
      <c r="L66">
        <v>206</v>
      </c>
      <c r="M66">
        <v>92</v>
      </c>
      <c r="N66">
        <v>118.125</v>
      </c>
      <c r="O66">
        <v>123.66562500000001</v>
      </c>
      <c r="P66">
        <v>123.375</v>
      </c>
      <c r="Q66">
        <v>5.3472</v>
      </c>
      <c r="R66">
        <v>42.390099999999997</v>
      </c>
      <c r="S66">
        <v>11.096500000000001</v>
      </c>
      <c r="T66">
        <v>0</v>
      </c>
      <c r="U66">
        <v>418.77</v>
      </c>
      <c r="V66">
        <v>18.1401</v>
      </c>
      <c r="W66">
        <v>34.205800000000004</v>
      </c>
      <c r="X66">
        <v>134.27000000000001</v>
      </c>
      <c r="Y66">
        <v>0</v>
      </c>
      <c r="Z66">
        <v>0</v>
      </c>
      <c r="AA66">
        <v>0</v>
      </c>
      <c r="AB66">
        <v>13.17004</v>
      </c>
      <c r="AC66">
        <v>9.6778399999999998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4.4160000000000004</v>
      </c>
      <c r="AS66">
        <v>7.3986000000000001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1970.8374600000002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598.97389999999996</v>
      </c>
      <c r="L67">
        <v>210</v>
      </c>
      <c r="M67">
        <v>92</v>
      </c>
      <c r="N67">
        <v>118.125</v>
      </c>
      <c r="O67">
        <v>123.66562500000001</v>
      </c>
      <c r="P67">
        <v>123.375</v>
      </c>
      <c r="Q67">
        <v>5.3472</v>
      </c>
      <c r="R67">
        <v>42.390099999999997</v>
      </c>
      <c r="S67">
        <v>11.096500000000001</v>
      </c>
      <c r="T67">
        <v>0</v>
      </c>
      <c r="U67">
        <v>418.77</v>
      </c>
      <c r="V67">
        <v>18.1401</v>
      </c>
      <c r="W67">
        <v>34.205800000000004</v>
      </c>
      <c r="X67">
        <v>134.27000000000001</v>
      </c>
      <c r="Y67">
        <v>0</v>
      </c>
      <c r="Z67">
        <v>0</v>
      </c>
      <c r="AA67">
        <v>0</v>
      </c>
      <c r="AB67">
        <v>13.17004</v>
      </c>
      <c r="AC67">
        <v>9.6778399999999998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2.3239999999999998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4.4160000000000004</v>
      </c>
      <c r="AS67">
        <v>7.3986000000000001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2070.9313120000002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610.97389999999996</v>
      </c>
      <c r="L68">
        <v>210</v>
      </c>
      <c r="M68">
        <v>92</v>
      </c>
      <c r="N68">
        <v>118.125</v>
      </c>
      <c r="O68">
        <v>123.66562500000001</v>
      </c>
      <c r="P68">
        <v>123.375</v>
      </c>
      <c r="Q68">
        <v>5.3472</v>
      </c>
      <c r="R68">
        <v>42.390099999999997</v>
      </c>
      <c r="S68">
        <v>11.096500000000001</v>
      </c>
      <c r="T68">
        <v>0</v>
      </c>
      <c r="U68">
        <v>418.77</v>
      </c>
      <c r="V68">
        <v>18.1401</v>
      </c>
      <c r="W68">
        <v>34.205800000000004</v>
      </c>
      <c r="X68">
        <v>134.27000000000001</v>
      </c>
      <c r="Y68">
        <v>0</v>
      </c>
      <c r="Z68">
        <v>0</v>
      </c>
      <c r="AA68">
        <v>0</v>
      </c>
      <c r="AB68">
        <v>13.17004</v>
      </c>
      <c r="AC68">
        <v>9.6778399999999998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2.3239999999999998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4.4160000000000004</v>
      </c>
      <c r="AS68">
        <v>7.3986000000000001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2082.9313120000002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225</v>
      </c>
      <c r="M69">
        <v>92</v>
      </c>
      <c r="N69">
        <v>118.125</v>
      </c>
      <c r="O69">
        <v>123.66562500000001</v>
      </c>
      <c r="P69">
        <v>123.375</v>
      </c>
      <c r="Q69">
        <v>5.3472</v>
      </c>
      <c r="R69">
        <v>42.390099999999997</v>
      </c>
      <c r="S69">
        <v>14.7996</v>
      </c>
      <c r="T69">
        <v>0</v>
      </c>
      <c r="U69">
        <v>418.77</v>
      </c>
      <c r="V69">
        <v>18.140333999999999</v>
      </c>
      <c r="W69">
        <v>34.799309999999998</v>
      </c>
      <c r="X69">
        <v>134.27000000000001</v>
      </c>
      <c r="Y69">
        <v>0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16.478852</v>
      </c>
      <c r="AF69">
        <v>8.8740000000000006</v>
      </c>
      <c r="AG69">
        <v>0</v>
      </c>
      <c r="AH69">
        <v>23.390899999999998</v>
      </c>
      <c r="AI69">
        <v>0</v>
      </c>
      <c r="AJ69">
        <v>0</v>
      </c>
      <c r="AK69">
        <v>54.313200000000002</v>
      </c>
      <c r="AL69">
        <v>2.3239999999999998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4.4160000000000004</v>
      </c>
      <c r="AS69">
        <v>7.3986000000000001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2193.2907829999999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225</v>
      </c>
      <c r="M70">
        <v>92</v>
      </c>
      <c r="N70">
        <v>118.125</v>
      </c>
      <c r="O70">
        <v>123.66562500000001</v>
      </c>
      <c r="P70">
        <v>123.375</v>
      </c>
      <c r="Q70">
        <v>6.1182999999999996</v>
      </c>
      <c r="R70">
        <v>42.390099999999997</v>
      </c>
      <c r="S70">
        <v>14.7996</v>
      </c>
      <c r="T70">
        <v>0</v>
      </c>
      <c r="U70">
        <v>418.77</v>
      </c>
      <c r="V70">
        <v>18.140333999999999</v>
      </c>
      <c r="W70">
        <v>34.799309999999998</v>
      </c>
      <c r="X70">
        <v>134.27000000000001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16.478852</v>
      </c>
      <c r="AF70">
        <v>8.8740000000000006</v>
      </c>
      <c r="AG70">
        <v>0</v>
      </c>
      <c r="AH70">
        <v>44.887799999999999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4.4160000000000004</v>
      </c>
      <c r="AS70">
        <v>7.3986000000000001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2215.2587830000002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300</v>
      </c>
      <c r="M71">
        <v>92</v>
      </c>
      <c r="N71">
        <v>118.125</v>
      </c>
      <c r="O71">
        <v>123.66562500000001</v>
      </c>
      <c r="P71">
        <v>123.375</v>
      </c>
      <c r="Q71">
        <v>6.1182999999999996</v>
      </c>
      <c r="R71">
        <v>42.390099999999997</v>
      </c>
      <c r="S71">
        <v>14.7996</v>
      </c>
      <c r="T71">
        <v>0</v>
      </c>
      <c r="U71">
        <v>418.77</v>
      </c>
      <c r="V71">
        <v>18.140333999999999</v>
      </c>
      <c r="W71">
        <v>34.799309999999998</v>
      </c>
      <c r="X71">
        <v>134.27000000000001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54.313200000000002</v>
      </c>
      <c r="AL71">
        <v>15.106</v>
      </c>
      <c r="AM71">
        <v>0</v>
      </c>
      <c r="AN71">
        <v>0.59302999999999995</v>
      </c>
      <c r="AO71">
        <v>0</v>
      </c>
      <c r="AP71">
        <v>3.843</v>
      </c>
      <c r="AQ71">
        <v>0</v>
      </c>
      <c r="AR71">
        <v>4.4160000000000004</v>
      </c>
      <c r="AS71">
        <v>6.726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2323.7703830000005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325</v>
      </c>
      <c r="M72">
        <v>92</v>
      </c>
      <c r="N72">
        <v>118.125</v>
      </c>
      <c r="O72">
        <v>123.66562500000001</v>
      </c>
      <c r="P72">
        <v>123.375</v>
      </c>
      <c r="Q72">
        <v>6.1182999999999996</v>
      </c>
      <c r="R72">
        <v>42.390099999999997</v>
      </c>
      <c r="S72">
        <v>14.7996</v>
      </c>
      <c r="T72">
        <v>0</v>
      </c>
      <c r="U72">
        <v>418.77</v>
      </c>
      <c r="V72">
        <v>18.140333999999999</v>
      </c>
      <c r="W72">
        <v>34.799309999999998</v>
      </c>
      <c r="X72">
        <v>134.27000000000001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85.23</v>
      </c>
      <c r="AI72">
        <v>0</v>
      </c>
      <c r="AJ72">
        <v>0</v>
      </c>
      <c r="AK72">
        <v>54.313200000000002</v>
      </c>
      <c r="AL72">
        <v>70.882000000000005</v>
      </c>
      <c r="AM72">
        <v>0</v>
      </c>
      <c r="AN72">
        <v>0.59302999999999995</v>
      </c>
      <c r="AO72">
        <v>0</v>
      </c>
      <c r="AP72">
        <v>3.843</v>
      </c>
      <c r="AQ72">
        <v>0</v>
      </c>
      <c r="AR72">
        <v>4.4160000000000004</v>
      </c>
      <c r="AS72">
        <v>6.726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2423.4863830000004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321</v>
      </c>
      <c r="M73">
        <v>92</v>
      </c>
      <c r="N73">
        <v>118.125</v>
      </c>
      <c r="O73">
        <v>123.66562500000001</v>
      </c>
      <c r="P73">
        <v>123.375</v>
      </c>
      <c r="Q73">
        <v>6.1182999999999996</v>
      </c>
      <c r="R73">
        <v>42.390099999999997</v>
      </c>
      <c r="S73">
        <v>14.7996</v>
      </c>
      <c r="T73">
        <v>0</v>
      </c>
      <c r="U73">
        <v>418.77</v>
      </c>
      <c r="V73">
        <v>18.140333999999999</v>
      </c>
      <c r="W73">
        <v>34.799309999999998</v>
      </c>
      <c r="X73">
        <v>134.27000000000001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32.957704</v>
      </c>
      <c r="AF73">
        <v>8.8740000000000006</v>
      </c>
      <c r="AG73">
        <v>0</v>
      </c>
      <c r="AH73">
        <v>113.64</v>
      </c>
      <c r="AI73">
        <v>3.819</v>
      </c>
      <c r="AJ73">
        <v>0</v>
      </c>
      <c r="AK73">
        <v>54.313200000000002</v>
      </c>
      <c r="AL73">
        <v>70.882000000000005</v>
      </c>
      <c r="AM73">
        <v>4.2656000000000001</v>
      </c>
      <c r="AN73">
        <v>0.59302999999999995</v>
      </c>
      <c r="AO73">
        <v>0</v>
      </c>
      <c r="AP73">
        <v>3.843</v>
      </c>
      <c r="AQ73">
        <v>31.122</v>
      </c>
      <c r="AR73">
        <v>39.744</v>
      </c>
      <c r="AS73">
        <v>6.726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2565.7446749999999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321</v>
      </c>
      <c r="M74">
        <v>92</v>
      </c>
      <c r="N74">
        <v>118.125</v>
      </c>
      <c r="O74">
        <v>123.66562500000001</v>
      </c>
      <c r="P74">
        <v>123.375</v>
      </c>
      <c r="Q74">
        <v>6.1182999999999996</v>
      </c>
      <c r="R74">
        <v>42.390099999999997</v>
      </c>
      <c r="S74">
        <v>14.7996</v>
      </c>
      <c r="T74">
        <v>0</v>
      </c>
      <c r="U74">
        <v>418.77</v>
      </c>
      <c r="V74">
        <v>18.140333999999999</v>
      </c>
      <c r="W74">
        <v>34.799309999999998</v>
      </c>
      <c r="X74">
        <v>134.27000000000001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3.843</v>
      </c>
      <c r="AQ74">
        <v>46.683</v>
      </c>
      <c r="AR74">
        <v>39.744</v>
      </c>
      <c r="AS74">
        <v>6.726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2703.2892030000007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246.8475</v>
      </c>
      <c r="M75">
        <v>92</v>
      </c>
      <c r="N75">
        <v>118.125</v>
      </c>
      <c r="O75">
        <v>123.66562500000001</v>
      </c>
      <c r="P75">
        <v>123.375</v>
      </c>
      <c r="Q75">
        <v>6.1182999999999996</v>
      </c>
      <c r="R75">
        <v>42.390099999999997</v>
      </c>
      <c r="S75">
        <v>14.7996</v>
      </c>
      <c r="T75">
        <v>0</v>
      </c>
      <c r="U75">
        <v>418.77</v>
      </c>
      <c r="V75">
        <v>18.140333999999999</v>
      </c>
      <c r="W75">
        <v>34.799309999999998</v>
      </c>
      <c r="X75">
        <v>134.27000000000001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70.882000000000005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8.8320000000000007</v>
      </c>
      <c r="AS75">
        <v>6.726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2615.5767390000001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219</v>
      </c>
      <c r="M76">
        <v>92</v>
      </c>
      <c r="N76">
        <v>118.125</v>
      </c>
      <c r="O76">
        <v>123.66562500000001</v>
      </c>
      <c r="P76">
        <v>123.375</v>
      </c>
      <c r="Q76">
        <v>6.1182999999999996</v>
      </c>
      <c r="R76">
        <v>42.390099999999997</v>
      </c>
      <c r="S76">
        <v>14.7996</v>
      </c>
      <c r="T76">
        <v>0</v>
      </c>
      <c r="U76">
        <v>418.77</v>
      </c>
      <c r="V76">
        <v>18.140333999999999</v>
      </c>
      <c r="W76">
        <v>34.799309999999998</v>
      </c>
      <c r="X76">
        <v>134.27000000000001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13.944000000000001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6.6239999999999997</v>
      </c>
      <c r="AS76">
        <v>6.726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2541.6692749999997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219</v>
      </c>
      <c r="M77">
        <v>92</v>
      </c>
      <c r="N77">
        <v>118.125</v>
      </c>
      <c r="O77">
        <v>123.66562500000001</v>
      </c>
      <c r="P77">
        <v>123.375</v>
      </c>
      <c r="Q77">
        <v>6.1182999999999996</v>
      </c>
      <c r="R77">
        <v>42.390099999999997</v>
      </c>
      <c r="S77">
        <v>14.7996</v>
      </c>
      <c r="T77">
        <v>0</v>
      </c>
      <c r="U77">
        <v>418.77</v>
      </c>
      <c r="V77">
        <v>18.140333999999999</v>
      </c>
      <c r="W77">
        <v>34.799309999999998</v>
      </c>
      <c r="X77">
        <v>134.27000000000001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6.726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2527.999675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219</v>
      </c>
      <c r="M78">
        <v>92</v>
      </c>
      <c r="N78">
        <v>118.125</v>
      </c>
      <c r="O78">
        <v>123.66562500000001</v>
      </c>
      <c r="P78">
        <v>123.375</v>
      </c>
      <c r="Q78">
        <v>6.1182999999999996</v>
      </c>
      <c r="R78">
        <v>42.390099999999997</v>
      </c>
      <c r="S78">
        <v>14.7996</v>
      </c>
      <c r="T78">
        <v>0</v>
      </c>
      <c r="U78">
        <v>418.77</v>
      </c>
      <c r="V78">
        <v>18.140333999999999</v>
      </c>
      <c r="W78">
        <v>34.799309999999998</v>
      </c>
      <c r="X78">
        <v>134.27000000000001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1.7934000000000001</v>
      </c>
      <c r="AQ78">
        <v>46.683</v>
      </c>
      <c r="AR78">
        <v>6.6239999999999997</v>
      </c>
      <c r="AS78">
        <v>6.726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2527.999675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219</v>
      </c>
      <c r="M79">
        <v>92</v>
      </c>
      <c r="N79">
        <v>118.125</v>
      </c>
      <c r="O79">
        <v>123.66562500000001</v>
      </c>
      <c r="P79">
        <v>123.375</v>
      </c>
      <c r="Q79">
        <v>6.1182999999999996</v>
      </c>
      <c r="R79">
        <v>42.390099999999997</v>
      </c>
      <c r="S79">
        <v>14.7996</v>
      </c>
      <c r="T79">
        <v>0</v>
      </c>
      <c r="U79">
        <v>418.77</v>
      </c>
      <c r="V79">
        <v>18.1401</v>
      </c>
      <c r="W79">
        <v>34.205800000000004</v>
      </c>
      <c r="X79">
        <v>134.27000000000001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1.7934000000000001</v>
      </c>
      <c r="AQ79">
        <v>46.683</v>
      </c>
      <c r="AR79">
        <v>11.04</v>
      </c>
      <c r="AS79">
        <v>6.726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2531.8219310000004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219</v>
      </c>
      <c r="M80">
        <v>92</v>
      </c>
      <c r="N80">
        <v>118.125</v>
      </c>
      <c r="O80">
        <v>123.66562500000001</v>
      </c>
      <c r="P80">
        <v>123.375</v>
      </c>
      <c r="Q80">
        <v>6.1182999999999996</v>
      </c>
      <c r="R80">
        <v>42.390099999999997</v>
      </c>
      <c r="S80">
        <v>14.7996</v>
      </c>
      <c r="T80">
        <v>0</v>
      </c>
      <c r="U80">
        <v>418.77</v>
      </c>
      <c r="V80">
        <v>18.1401</v>
      </c>
      <c r="W80">
        <v>34.205800000000004</v>
      </c>
      <c r="X80">
        <v>134.27000000000001</v>
      </c>
      <c r="Y80">
        <v>0</v>
      </c>
      <c r="Z80">
        <v>2.2000000000000002</v>
      </c>
      <c r="AA80">
        <v>14.04936</v>
      </c>
      <c r="AB80">
        <v>26.34008</v>
      </c>
      <c r="AC80">
        <v>19.35568</v>
      </c>
      <c r="AD80">
        <v>27.3447</v>
      </c>
      <c r="AE80">
        <v>49.436556000000003</v>
      </c>
      <c r="AF80">
        <v>8.8740000000000006</v>
      </c>
      <c r="AG80">
        <v>0</v>
      </c>
      <c r="AH80">
        <v>113.64</v>
      </c>
      <c r="AI80">
        <v>3.819</v>
      </c>
      <c r="AJ80">
        <v>0</v>
      </c>
      <c r="AK80">
        <v>54.313200000000002</v>
      </c>
      <c r="AL80">
        <v>2.3239999999999998</v>
      </c>
      <c r="AM80">
        <v>4.2656000000000001</v>
      </c>
      <c r="AN80">
        <v>0.59302999999999995</v>
      </c>
      <c r="AO80">
        <v>0</v>
      </c>
      <c r="AP80">
        <v>1.7934000000000001</v>
      </c>
      <c r="AQ80">
        <v>46.683</v>
      </c>
      <c r="AR80">
        <v>11.04</v>
      </c>
      <c r="AS80">
        <v>6.726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2435.4862830000006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219</v>
      </c>
      <c r="M81">
        <v>92</v>
      </c>
      <c r="N81">
        <v>118.125</v>
      </c>
      <c r="O81">
        <v>123.66562500000001</v>
      </c>
      <c r="P81">
        <v>123.375</v>
      </c>
      <c r="Q81">
        <v>6.1182999999999996</v>
      </c>
      <c r="R81">
        <v>42.390099999999997</v>
      </c>
      <c r="S81">
        <v>14.7996</v>
      </c>
      <c r="T81">
        <v>0</v>
      </c>
      <c r="U81">
        <v>418.77</v>
      </c>
      <c r="V81">
        <v>18.1401</v>
      </c>
      <c r="W81">
        <v>34.205800000000004</v>
      </c>
      <c r="X81">
        <v>134.27000000000001</v>
      </c>
      <c r="Y81">
        <v>0</v>
      </c>
      <c r="Z81">
        <v>0</v>
      </c>
      <c r="AA81">
        <v>6.32</v>
      </c>
      <c r="AB81">
        <v>26.34008</v>
      </c>
      <c r="AC81">
        <v>9.6778399999999998</v>
      </c>
      <c r="AD81">
        <v>18.229800000000001</v>
      </c>
      <c r="AE81">
        <v>32.957704</v>
      </c>
      <c r="AF81">
        <v>0</v>
      </c>
      <c r="AG81">
        <v>0</v>
      </c>
      <c r="AH81">
        <v>85.23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0.59302999999999995</v>
      </c>
      <c r="AO81">
        <v>0</v>
      </c>
      <c r="AP81">
        <v>1.7934000000000001</v>
      </c>
      <c r="AQ81">
        <v>46.683</v>
      </c>
      <c r="AR81">
        <v>39.744</v>
      </c>
      <c r="AS81">
        <v>6.726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2373.6207310000004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219</v>
      </c>
      <c r="M82">
        <v>92</v>
      </c>
      <c r="N82">
        <v>118.125</v>
      </c>
      <c r="O82">
        <v>123.66562500000001</v>
      </c>
      <c r="P82">
        <v>123.375</v>
      </c>
      <c r="Q82">
        <v>5.3472</v>
      </c>
      <c r="R82">
        <v>42.390099999999997</v>
      </c>
      <c r="S82">
        <v>14.7996</v>
      </c>
      <c r="T82">
        <v>0</v>
      </c>
      <c r="U82">
        <v>418.77</v>
      </c>
      <c r="V82">
        <v>18.1401</v>
      </c>
      <c r="W82">
        <v>34.205800000000004</v>
      </c>
      <c r="X82">
        <v>134.27000000000001</v>
      </c>
      <c r="Y82">
        <v>0</v>
      </c>
      <c r="Z82">
        <v>0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66.290000000000006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1.7934000000000001</v>
      </c>
      <c r="AQ82">
        <v>46.683</v>
      </c>
      <c r="AR82">
        <v>39.744</v>
      </c>
      <c r="AS82">
        <v>6.726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2337.5858310000003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219</v>
      </c>
      <c r="M83">
        <v>92</v>
      </c>
      <c r="N83">
        <v>118.125</v>
      </c>
      <c r="O83">
        <v>123.66562500000001</v>
      </c>
      <c r="P83">
        <v>123.375</v>
      </c>
      <c r="Q83">
        <v>5</v>
      </c>
      <c r="R83">
        <v>42.390099999999997</v>
      </c>
      <c r="S83">
        <v>14.7996</v>
      </c>
      <c r="T83">
        <v>0</v>
      </c>
      <c r="U83">
        <v>418.77</v>
      </c>
      <c r="V83">
        <v>18.1401</v>
      </c>
      <c r="W83">
        <v>34.205800000000004</v>
      </c>
      <c r="X83">
        <v>134.27000000000001</v>
      </c>
      <c r="Y83">
        <v>0</v>
      </c>
      <c r="Z83">
        <v>0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37.880000000000003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1.7934000000000001</v>
      </c>
      <c r="AQ83">
        <v>46.683</v>
      </c>
      <c r="AR83">
        <v>13.247999999999999</v>
      </c>
      <c r="AS83">
        <v>6.726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2244.7577390000006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613.97389999999996</v>
      </c>
      <c r="L84">
        <v>187.57</v>
      </c>
      <c r="M84">
        <v>92</v>
      </c>
      <c r="N84">
        <v>118.125</v>
      </c>
      <c r="O84">
        <v>123.66562500000001</v>
      </c>
      <c r="P84">
        <v>123.375</v>
      </c>
      <c r="Q84">
        <v>5</v>
      </c>
      <c r="R84">
        <v>42.390099999999997</v>
      </c>
      <c r="S84">
        <v>11.096500000000001</v>
      </c>
      <c r="T84">
        <v>0</v>
      </c>
      <c r="U84">
        <v>418.77</v>
      </c>
      <c r="V84">
        <v>18.1401</v>
      </c>
      <c r="W84">
        <v>34.205800000000004</v>
      </c>
      <c r="X84">
        <v>134.27000000000001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1.7934000000000001</v>
      </c>
      <c r="AQ84">
        <v>46.683</v>
      </c>
      <c r="AR84">
        <v>12.144</v>
      </c>
      <c r="AS84">
        <v>6.726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2110.7475720000002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613.97389999999996</v>
      </c>
      <c r="L85">
        <v>147.57</v>
      </c>
      <c r="M85">
        <v>92</v>
      </c>
      <c r="N85">
        <v>118.125</v>
      </c>
      <c r="O85">
        <v>123.66562500000001</v>
      </c>
      <c r="P85">
        <v>123.375</v>
      </c>
      <c r="Q85">
        <v>5</v>
      </c>
      <c r="R85">
        <v>42.390099999999997</v>
      </c>
      <c r="S85">
        <v>11.096500000000001</v>
      </c>
      <c r="T85">
        <v>0</v>
      </c>
      <c r="U85">
        <v>418.77</v>
      </c>
      <c r="V85">
        <v>18.1401</v>
      </c>
      <c r="W85">
        <v>34.205800000000004</v>
      </c>
      <c r="X85">
        <v>134.27000000000001</v>
      </c>
      <c r="Y85">
        <v>0</v>
      </c>
      <c r="Z85">
        <v>0</v>
      </c>
      <c r="AA85">
        <v>0</v>
      </c>
      <c r="AB85">
        <v>3.3325</v>
      </c>
      <c r="AC85">
        <v>0</v>
      </c>
      <c r="AD85">
        <v>0</v>
      </c>
      <c r="AE85">
        <v>16.478852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1.7934000000000001</v>
      </c>
      <c r="AQ85">
        <v>46.683</v>
      </c>
      <c r="AR85">
        <v>12.144</v>
      </c>
      <c r="AS85">
        <v>7.3986000000000001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2042.6426320000003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613.97389999999996</v>
      </c>
      <c r="L86">
        <v>119.57</v>
      </c>
      <c r="M86">
        <v>92</v>
      </c>
      <c r="N86">
        <v>118.125</v>
      </c>
      <c r="O86">
        <v>123.66562500000001</v>
      </c>
      <c r="P86">
        <v>123.375</v>
      </c>
      <c r="Q86">
        <v>5</v>
      </c>
      <c r="R86">
        <v>42.390099999999997</v>
      </c>
      <c r="S86">
        <v>6</v>
      </c>
      <c r="T86">
        <v>0</v>
      </c>
      <c r="U86">
        <v>418.77</v>
      </c>
      <c r="V86">
        <v>18.1401</v>
      </c>
      <c r="W86">
        <v>34.205800000000004</v>
      </c>
      <c r="X86">
        <v>134.27000000000001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1.7934000000000001</v>
      </c>
      <c r="AQ86">
        <v>46.683</v>
      </c>
      <c r="AR86">
        <v>12.144</v>
      </c>
      <c r="AS86">
        <v>7.3986000000000001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2006.2136320000002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613.97389999999996</v>
      </c>
      <c r="L87">
        <v>117.57</v>
      </c>
      <c r="M87">
        <v>92</v>
      </c>
      <c r="N87">
        <v>118.125</v>
      </c>
      <c r="O87">
        <v>123.66562500000001</v>
      </c>
      <c r="P87">
        <v>123.375</v>
      </c>
      <c r="Q87">
        <v>5</v>
      </c>
      <c r="R87">
        <v>38.278678999999997</v>
      </c>
      <c r="S87">
        <v>6</v>
      </c>
      <c r="T87">
        <v>0</v>
      </c>
      <c r="U87">
        <v>418.77</v>
      </c>
      <c r="V87">
        <v>13.532500000000001</v>
      </c>
      <c r="W87">
        <v>34.205800000000004</v>
      </c>
      <c r="X87">
        <v>134.27000000000001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1.7934000000000001</v>
      </c>
      <c r="AQ87">
        <v>46.683</v>
      </c>
      <c r="AR87">
        <v>12.144</v>
      </c>
      <c r="AS87">
        <v>7.3986000000000001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1995.4946110000001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613.97389999999996</v>
      </c>
      <c r="L88">
        <v>117.57</v>
      </c>
      <c r="M88">
        <v>92</v>
      </c>
      <c r="N88">
        <v>118.125</v>
      </c>
      <c r="O88">
        <v>123.66562500000001</v>
      </c>
      <c r="P88">
        <v>123.375</v>
      </c>
      <c r="Q88">
        <v>5</v>
      </c>
      <c r="R88">
        <v>36.622999999999998</v>
      </c>
      <c r="S88">
        <v>6</v>
      </c>
      <c r="T88">
        <v>0</v>
      </c>
      <c r="U88">
        <v>418.77</v>
      </c>
      <c r="V88">
        <v>13.532500000000001</v>
      </c>
      <c r="W88">
        <v>34.205800000000004</v>
      </c>
      <c r="X88">
        <v>134.27000000000001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1.7934000000000001</v>
      </c>
      <c r="AQ88">
        <v>46.683</v>
      </c>
      <c r="AR88">
        <v>12.144</v>
      </c>
      <c r="AS88">
        <v>7.3986000000000001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1993.8389320000001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613.97389999999996</v>
      </c>
      <c r="L89">
        <v>117.57</v>
      </c>
      <c r="M89">
        <v>92</v>
      </c>
      <c r="N89">
        <v>118.125</v>
      </c>
      <c r="O89">
        <v>123.66562500000001</v>
      </c>
      <c r="P89">
        <v>123.375</v>
      </c>
      <c r="Q89">
        <v>5</v>
      </c>
      <c r="R89">
        <v>36.622999999999998</v>
      </c>
      <c r="S89">
        <v>6</v>
      </c>
      <c r="T89">
        <v>0</v>
      </c>
      <c r="U89">
        <v>418.77</v>
      </c>
      <c r="V89">
        <v>13.532500000000001</v>
      </c>
      <c r="W89">
        <v>34.205800000000004</v>
      </c>
      <c r="X89">
        <v>134.27000000000001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1.7934000000000001</v>
      </c>
      <c r="AQ89">
        <v>46.683</v>
      </c>
      <c r="AR89">
        <v>12.144</v>
      </c>
      <c r="AS89">
        <v>7.3986000000000001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1992.9093319999999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606.61500000000001</v>
      </c>
      <c r="L90">
        <v>117.57</v>
      </c>
      <c r="M90">
        <v>92</v>
      </c>
      <c r="N90">
        <v>118.125</v>
      </c>
      <c r="O90">
        <v>123.66562500000001</v>
      </c>
      <c r="P90">
        <v>123.375</v>
      </c>
      <c r="Q90">
        <v>5</v>
      </c>
      <c r="R90">
        <v>36.622999999999998</v>
      </c>
      <c r="S90">
        <v>6</v>
      </c>
      <c r="T90">
        <v>0</v>
      </c>
      <c r="U90">
        <v>418.77</v>
      </c>
      <c r="V90">
        <v>13.532500000000001</v>
      </c>
      <c r="W90">
        <v>34.205800000000004</v>
      </c>
      <c r="X90">
        <v>134.27000000000001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7.3986000000000001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1987.6000320000001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587</v>
      </c>
      <c r="L91">
        <v>117.57</v>
      </c>
      <c r="M91">
        <v>92</v>
      </c>
      <c r="N91">
        <v>118.125</v>
      </c>
      <c r="O91">
        <v>123.66562500000001</v>
      </c>
      <c r="P91">
        <v>123.375</v>
      </c>
      <c r="Q91">
        <v>5</v>
      </c>
      <c r="R91">
        <v>36.622999999999998</v>
      </c>
      <c r="S91">
        <v>6</v>
      </c>
      <c r="T91">
        <v>0</v>
      </c>
      <c r="U91">
        <v>418.77</v>
      </c>
      <c r="V91">
        <v>13.532500000000001</v>
      </c>
      <c r="W91">
        <v>34.205800000000004</v>
      </c>
      <c r="X91">
        <v>128.16540000000001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15.456</v>
      </c>
      <c r="AS91">
        <v>7.3986000000000001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1974.0664320000001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557</v>
      </c>
      <c r="L92">
        <v>117.57</v>
      </c>
      <c r="M92">
        <v>92</v>
      </c>
      <c r="N92">
        <v>118.125</v>
      </c>
      <c r="O92">
        <v>123.66562500000001</v>
      </c>
      <c r="P92">
        <v>123.375</v>
      </c>
      <c r="Q92">
        <v>5</v>
      </c>
      <c r="R92">
        <v>32.128543999999998</v>
      </c>
      <c r="S92">
        <v>6</v>
      </c>
      <c r="T92">
        <v>0</v>
      </c>
      <c r="U92">
        <v>418.77</v>
      </c>
      <c r="V92">
        <v>7.9671000000000003</v>
      </c>
      <c r="W92">
        <v>34.205800000000004</v>
      </c>
      <c r="X92">
        <v>134.27000000000001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15.456</v>
      </c>
      <c r="AS92">
        <v>7.3986000000000001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1940.1111759999997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517</v>
      </c>
      <c r="L93">
        <v>117.57</v>
      </c>
      <c r="M93">
        <v>92</v>
      </c>
      <c r="N93">
        <v>118.125</v>
      </c>
      <c r="O93">
        <v>123.66562500000001</v>
      </c>
      <c r="P93">
        <v>123.375</v>
      </c>
      <c r="Q93">
        <v>5</v>
      </c>
      <c r="R93">
        <v>25.617699999999999</v>
      </c>
      <c r="S93">
        <v>6</v>
      </c>
      <c r="T93">
        <v>0</v>
      </c>
      <c r="U93">
        <v>418.77</v>
      </c>
      <c r="V93">
        <v>7.9671000000000003</v>
      </c>
      <c r="W93">
        <v>34.205800000000004</v>
      </c>
      <c r="X93">
        <v>134.27000000000001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15.456</v>
      </c>
      <c r="AS93">
        <v>9.4163999999999994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1895.6181319999998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497</v>
      </c>
      <c r="L94">
        <v>117.57</v>
      </c>
      <c r="M94">
        <v>92</v>
      </c>
      <c r="N94">
        <v>118.125</v>
      </c>
      <c r="O94">
        <v>123.66562500000001</v>
      </c>
      <c r="P94">
        <v>123.375</v>
      </c>
      <c r="Q94">
        <v>5</v>
      </c>
      <c r="R94">
        <v>25.617699999999999</v>
      </c>
      <c r="S94">
        <v>6</v>
      </c>
      <c r="T94">
        <v>0</v>
      </c>
      <c r="U94">
        <v>418.77</v>
      </c>
      <c r="V94">
        <v>7.9671000000000003</v>
      </c>
      <c r="W94">
        <v>34.205800000000004</v>
      </c>
      <c r="X94">
        <v>134.27000000000001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15.456</v>
      </c>
      <c r="AS94">
        <v>9.4163999999999994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1875.6181319999998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437</v>
      </c>
      <c r="L95">
        <v>117.57</v>
      </c>
      <c r="M95">
        <v>92</v>
      </c>
      <c r="N95">
        <v>118.125</v>
      </c>
      <c r="O95">
        <v>123.66562500000001</v>
      </c>
      <c r="P95">
        <v>123.375</v>
      </c>
      <c r="Q95">
        <v>5</v>
      </c>
      <c r="R95">
        <v>25.617699999999999</v>
      </c>
      <c r="S95">
        <v>6</v>
      </c>
      <c r="T95">
        <v>0</v>
      </c>
      <c r="U95">
        <v>418.77</v>
      </c>
      <c r="V95">
        <v>7.9671000000000003</v>
      </c>
      <c r="W95">
        <v>34.205800000000004</v>
      </c>
      <c r="X95">
        <v>105.67119099999999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6.6239999999999997</v>
      </c>
      <c r="AS95">
        <v>9.4163999999999994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1778.1873229999999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387</v>
      </c>
      <c r="L96">
        <v>117.57</v>
      </c>
      <c r="M96">
        <v>92</v>
      </c>
      <c r="N96">
        <v>118.125</v>
      </c>
      <c r="O96">
        <v>123.66562500000001</v>
      </c>
      <c r="P96">
        <v>123.375</v>
      </c>
      <c r="Q96">
        <v>5</v>
      </c>
      <c r="R96">
        <v>25.617699999999999</v>
      </c>
      <c r="S96">
        <v>6</v>
      </c>
      <c r="T96">
        <v>0</v>
      </c>
      <c r="U96">
        <v>418.77</v>
      </c>
      <c r="V96">
        <v>7.9671000000000003</v>
      </c>
      <c r="W96">
        <v>34.205800000000004</v>
      </c>
      <c r="X96">
        <v>93.971400000000003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6.6239999999999997</v>
      </c>
      <c r="AS96">
        <v>9.4163999999999994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1716.4875320000001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</v>
      </c>
      <c r="L97">
        <v>117.57</v>
      </c>
      <c r="M97">
        <v>92</v>
      </c>
      <c r="N97">
        <v>118.125</v>
      </c>
      <c r="O97">
        <v>123.66562500000001</v>
      </c>
      <c r="P97">
        <v>123.375</v>
      </c>
      <c r="Q97">
        <v>5</v>
      </c>
      <c r="R97">
        <v>25.617699999999999</v>
      </c>
      <c r="S97">
        <v>6</v>
      </c>
      <c r="T97">
        <v>0</v>
      </c>
      <c r="U97">
        <v>418.77</v>
      </c>
      <c r="V97">
        <v>7.9671000000000003</v>
      </c>
      <c r="W97">
        <v>25.529199999999999</v>
      </c>
      <c r="X97">
        <v>93.971400000000003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3.843</v>
      </c>
      <c r="AQ97">
        <v>31.122</v>
      </c>
      <c r="AR97">
        <v>6.6239999999999997</v>
      </c>
      <c r="AS97">
        <v>9.4163999999999994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1672.2499320000002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367</v>
      </c>
      <c r="L98">
        <v>117.57</v>
      </c>
      <c r="M98">
        <v>92</v>
      </c>
      <c r="N98">
        <v>118.125</v>
      </c>
      <c r="O98">
        <v>123.66562500000001</v>
      </c>
      <c r="P98">
        <v>123.375</v>
      </c>
      <c r="Q98">
        <v>5</v>
      </c>
      <c r="R98">
        <v>25.617699999999999</v>
      </c>
      <c r="S98">
        <v>6</v>
      </c>
      <c r="T98">
        <v>0</v>
      </c>
      <c r="U98">
        <v>418.77</v>
      </c>
      <c r="V98">
        <v>7.9671000000000003</v>
      </c>
      <c r="W98">
        <v>25.529199999999999</v>
      </c>
      <c r="X98">
        <v>93.971400000000003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3.843</v>
      </c>
      <c r="AQ98">
        <v>15.561</v>
      </c>
      <c r="AR98">
        <v>6.6239999999999997</v>
      </c>
      <c r="AS98">
        <v>10.7616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1658.034132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12.663472038999988</v>
      </c>
      <c r="L99">
        <f t="shared" si="2"/>
        <v>4.1435354574999996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0.12825302499999985</v>
      </c>
      <c r="R99">
        <f t="shared" si="2"/>
        <v>0.80575194050000043</v>
      </c>
      <c r="S99">
        <f t="shared" si="2"/>
        <v>0.23600260225000017</v>
      </c>
      <c r="T99">
        <f t="shared" si="2"/>
        <v>0</v>
      </c>
      <c r="U99">
        <f t="shared" si="2"/>
        <v>10.050479999999991</v>
      </c>
      <c r="V99">
        <f t="shared" si="2"/>
        <v>0.33071144150000031</v>
      </c>
      <c r="W99">
        <f t="shared" si="2"/>
        <v>0.73195002500000017</v>
      </c>
      <c r="X99">
        <f t="shared" si="2"/>
        <v>2.8494635727500026</v>
      </c>
      <c r="Y99">
        <f t="shared" si="2"/>
        <v>0</v>
      </c>
      <c r="Z99">
        <f t="shared" si="2"/>
        <v>4.2404999999999984E-2</v>
      </c>
      <c r="AA99">
        <f t="shared" si="2"/>
        <v>9.0843679999999996E-2</v>
      </c>
      <c r="AB99">
        <f t="shared" si="2"/>
        <v>0.16799798999999985</v>
      </c>
      <c r="AC99">
        <f t="shared" si="2"/>
        <v>0.12886808</v>
      </c>
      <c r="AD99">
        <f t="shared" si="2"/>
        <v>0.11677838150000001</v>
      </c>
      <c r="AE99">
        <f t="shared" si="2"/>
        <v>0.38725302199999984</v>
      </c>
      <c r="AF99">
        <f t="shared" si="2"/>
        <v>0.24403500000000022</v>
      </c>
      <c r="AG99">
        <f t="shared" si="2"/>
        <v>0</v>
      </c>
      <c r="AH99">
        <f t="shared" si="2"/>
        <v>0.64396000000000009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0.26946779999999981</v>
      </c>
      <c r="AM99">
        <f t="shared" si="2"/>
        <v>3.9972671000000015E-2</v>
      </c>
      <c r="AN99">
        <f t="shared" si="2"/>
        <v>1.4232719999999982E-2</v>
      </c>
      <c r="AO99">
        <f t="shared" si="2"/>
        <v>0</v>
      </c>
      <c r="AP99">
        <f t="shared" si="2"/>
        <v>8.2304250000000051E-2</v>
      </c>
      <c r="AQ99">
        <f t="shared" si="2"/>
        <v>0.47438999999999992</v>
      </c>
      <c r="AR99">
        <f t="shared" si="2"/>
        <v>0.27517200000000031</v>
      </c>
      <c r="AS99">
        <f t="shared" si="2"/>
        <v>0.22357223999999992</v>
      </c>
      <c r="AT99">
        <f t="shared" si="2"/>
        <v>0.35985362525000075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47.829088599250014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338.37759999999997</v>
      </c>
      <c r="L3">
        <v>113.43340000000001</v>
      </c>
      <c r="M3">
        <v>88.439599999999999</v>
      </c>
      <c r="N3">
        <v>113.553562</v>
      </c>
      <c r="O3">
        <v>118.87976500000001</v>
      </c>
      <c r="P3">
        <v>118.600388</v>
      </c>
      <c r="Q3">
        <v>4.8064999999999998</v>
      </c>
      <c r="R3">
        <v>13.4582</v>
      </c>
      <c r="S3">
        <v>5.7678000000000003</v>
      </c>
      <c r="T3">
        <v>0</v>
      </c>
      <c r="U3">
        <v>402.56360100000001</v>
      </c>
      <c r="V3">
        <v>4.8064999999999998</v>
      </c>
      <c r="W3">
        <v>26.073723999999999</v>
      </c>
      <c r="X3">
        <v>114.64550300000001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8.5305759999999999</v>
      </c>
      <c r="AG3">
        <v>0</v>
      </c>
      <c r="AH3">
        <v>0</v>
      </c>
      <c r="AI3">
        <v>0</v>
      </c>
      <c r="AJ3">
        <v>0</v>
      </c>
      <c r="AK3">
        <v>52.211278999999998</v>
      </c>
      <c r="AL3">
        <v>1.3404370000000001</v>
      </c>
      <c r="AM3">
        <v>0</v>
      </c>
      <c r="AN3">
        <v>0.57008000000000003</v>
      </c>
      <c r="AO3">
        <v>0</v>
      </c>
      <c r="AP3">
        <v>2.4628510000000001</v>
      </c>
      <c r="AQ3">
        <v>14.958788999999999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1635.7404960000001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338.37759999999997</v>
      </c>
      <c r="L4">
        <v>113.43340000000001</v>
      </c>
      <c r="M4">
        <v>88.439599999999999</v>
      </c>
      <c r="N4">
        <v>113.553562</v>
      </c>
      <c r="O4">
        <v>118.87976500000001</v>
      </c>
      <c r="P4">
        <v>118.600388</v>
      </c>
      <c r="Q4">
        <v>4.8064999999999998</v>
      </c>
      <c r="R4">
        <v>13.4582</v>
      </c>
      <c r="S4">
        <v>5.7678000000000003</v>
      </c>
      <c r="T4">
        <v>0</v>
      </c>
      <c r="U4">
        <v>402.56360100000001</v>
      </c>
      <c r="V4">
        <v>4.8064999999999998</v>
      </c>
      <c r="W4">
        <v>16.187522999999999</v>
      </c>
      <c r="X4">
        <v>66.781606999999994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8.5305759999999999</v>
      </c>
      <c r="AG4">
        <v>0</v>
      </c>
      <c r="AH4">
        <v>0</v>
      </c>
      <c r="AI4">
        <v>0</v>
      </c>
      <c r="AJ4">
        <v>0</v>
      </c>
      <c r="AK4">
        <v>52.211278999999998</v>
      </c>
      <c r="AL4">
        <v>1.3404370000000001</v>
      </c>
      <c r="AM4">
        <v>0</v>
      </c>
      <c r="AN4">
        <v>0.57008000000000003</v>
      </c>
      <c r="AO4">
        <v>0</v>
      </c>
      <c r="AP4">
        <v>2.4628510000000001</v>
      </c>
      <c r="AQ4">
        <v>14.958788999999999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1577.990399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338.37759999999997</v>
      </c>
      <c r="L5">
        <v>113.43340000000001</v>
      </c>
      <c r="M5">
        <v>88.439599999999999</v>
      </c>
      <c r="N5">
        <v>113.553562</v>
      </c>
      <c r="O5">
        <v>118.87976500000001</v>
      </c>
      <c r="P5">
        <v>118.600388</v>
      </c>
      <c r="Q5">
        <v>4.8064999999999998</v>
      </c>
      <c r="R5">
        <v>13.4582</v>
      </c>
      <c r="S5">
        <v>5.7678000000000003</v>
      </c>
      <c r="T5">
        <v>0</v>
      </c>
      <c r="U5">
        <v>402.56360100000001</v>
      </c>
      <c r="V5">
        <v>4.8064999999999998</v>
      </c>
      <c r="W5">
        <v>16.187522999999999</v>
      </c>
      <c r="X5">
        <v>66.781606999999994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8.5305759999999999</v>
      </c>
      <c r="AG5">
        <v>0</v>
      </c>
      <c r="AH5">
        <v>0</v>
      </c>
      <c r="AI5">
        <v>0</v>
      </c>
      <c r="AJ5">
        <v>0</v>
      </c>
      <c r="AK5">
        <v>52.211278999999998</v>
      </c>
      <c r="AL5">
        <v>1.3404370000000001</v>
      </c>
      <c r="AM5">
        <v>0</v>
      </c>
      <c r="AN5">
        <v>0.57008000000000003</v>
      </c>
      <c r="AO5">
        <v>0</v>
      </c>
      <c r="AP5">
        <v>2.4628510000000001</v>
      </c>
      <c r="AQ5">
        <v>0</v>
      </c>
      <c r="AR5">
        <v>5.3063760000000002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1514.2909589999999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338.37759999999997</v>
      </c>
      <c r="L6">
        <v>113.43340000000001</v>
      </c>
      <c r="M6">
        <v>88.439599999999999</v>
      </c>
      <c r="N6">
        <v>113.553562</v>
      </c>
      <c r="O6">
        <v>118.87976500000001</v>
      </c>
      <c r="P6">
        <v>118.600388</v>
      </c>
      <c r="Q6">
        <v>4.8064999999999998</v>
      </c>
      <c r="R6">
        <v>13.4582</v>
      </c>
      <c r="S6">
        <v>5.7678000000000003</v>
      </c>
      <c r="T6">
        <v>0</v>
      </c>
      <c r="U6">
        <v>402.56360100000001</v>
      </c>
      <c r="V6">
        <v>4.8064999999999998</v>
      </c>
      <c r="W6">
        <v>16.187522999999999</v>
      </c>
      <c r="X6">
        <v>66.781606999999994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8.5305759999999999</v>
      </c>
      <c r="AG6">
        <v>0</v>
      </c>
      <c r="AH6">
        <v>0</v>
      </c>
      <c r="AI6">
        <v>0</v>
      </c>
      <c r="AJ6">
        <v>0</v>
      </c>
      <c r="AK6">
        <v>52.211278999999998</v>
      </c>
      <c r="AL6">
        <v>1.3404370000000001</v>
      </c>
      <c r="AM6">
        <v>0</v>
      </c>
      <c r="AN6">
        <v>0.57008000000000003</v>
      </c>
      <c r="AO6">
        <v>0</v>
      </c>
      <c r="AP6">
        <v>2.4628510000000001</v>
      </c>
      <c r="AQ6">
        <v>0</v>
      </c>
      <c r="AR6">
        <v>5.3063760000000002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1514.2909589999999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338.37759999999997</v>
      </c>
      <c r="L7">
        <v>113.43340000000001</v>
      </c>
      <c r="M7">
        <v>88.439599999999999</v>
      </c>
      <c r="N7">
        <v>113.553562</v>
      </c>
      <c r="O7">
        <v>118.87976500000001</v>
      </c>
      <c r="P7">
        <v>118.600388</v>
      </c>
      <c r="Q7">
        <v>4.8064999999999998</v>
      </c>
      <c r="R7">
        <v>13.4582</v>
      </c>
      <c r="S7">
        <v>5.7678000000000003</v>
      </c>
      <c r="T7">
        <v>0</v>
      </c>
      <c r="U7">
        <v>402.56360100000001</v>
      </c>
      <c r="V7">
        <v>4.8064999999999998</v>
      </c>
      <c r="W7">
        <v>16.187522999999999</v>
      </c>
      <c r="X7">
        <v>66.781606999999994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8.5305759999999999</v>
      </c>
      <c r="AG7">
        <v>0</v>
      </c>
      <c r="AH7">
        <v>0</v>
      </c>
      <c r="AI7">
        <v>0</v>
      </c>
      <c r="AJ7">
        <v>0</v>
      </c>
      <c r="AK7">
        <v>52.211278999999998</v>
      </c>
      <c r="AL7">
        <v>1.3404370000000001</v>
      </c>
      <c r="AM7">
        <v>0</v>
      </c>
      <c r="AN7">
        <v>0.57008000000000003</v>
      </c>
      <c r="AO7">
        <v>0</v>
      </c>
      <c r="AP7">
        <v>2.4628510000000001</v>
      </c>
      <c r="AQ7">
        <v>0</v>
      </c>
      <c r="AR7">
        <v>5.3063760000000002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1514.2909589999999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338.37759999999997</v>
      </c>
      <c r="L8">
        <v>113.43340000000001</v>
      </c>
      <c r="M8">
        <v>88.439599999999999</v>
      </c>
      <c r="N8">
        <v>113.553562</v>
      </c>
      <c r="O8">
        <v>118.87976500000001</v>
      </c>
      <c r="P8">
        <v>118.600388</v>
      </c>
      <c r="Q8">
        <v>4.8064999999999998</v>
      </c>
      <c r="R8">
        <v>13.4582</v>
      </c>
      <c r="S8">
        <v>5.7678000000000003</v>
      </c>
      <c r="T8">
        <v>0</v>
      </c>
      <c r="U8">
        <v>402.56360100000001</v>
      </c>
      <c r="V8">
        <v>4.8064999999999998</v>
      </c>
      <c r="W8">
        <v>16.187522999999999</v>
      </c>
      <c r="X8">
        <v>66.781606999999994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8.5305759999999999</v>
      </c>
      <c r="AG8">
        <v>0</v>
      </c>
      <c r="AH8">
        <v>0</v>
      </c>
      <c r="AI8">
        <v>0</v>
      </c>
      <c r="AJ8">
        <v>0</v>
      </c>
      <c r="AK8">
        <v>52.211278999999998</v>
      </c>
      <c r="AL8">
        <v>1.3404370000000001</v>
      </c>
      <c r="AM8">
        <v>0</v>
      </c>
      <c r="AN8">
        <v>0.57008000000000003</v>
      </c>
      <c r="AO8">
        <v>0</v>
      </c>
      <c r="AP8">
        <v>2.4628510000000001</v>
      </c>
      <c r="AQ8">
        <v>0</v>
      </c>
      <c r="AR8">
        <v>5.3063760000000002</v>
      </c>
      <c r="AS8">
        <v>23.793790000000001</v>
      </c>
      <c r="AT8">
        <v>13.854376999999999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1513.7258120000001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338.37759999999997</v>
      </c>
      <c r="L9">
        <v>113.43340000000001</v>
      </c>
      <c r="M9">
        <v>88.439599999999999</v>
      </c>
      <c r="N9">
        <v>113.553562</v>
      </c>
      <c r="O9">
        <v>118.87976500000001</v>
      </c>
      <c r="P9">
        <v>118.600388</v>
      </c>
      <c r="Q9">
        <v>4.8064999999999998</v>
      </c>
      <c r="R9">
        <v>13.4582</v>
      </c>
      <c r="S9">
        <v>5.7678000000000003</v>
      </c>
      <c r="T9">
        <v>0</v>
      </c>
      <c r="U9">
        <v>402.56360100000001</v>
      </c>
      <c r="V9">
        <v>4.8064999999999998</v>
      </c>
      <c r="W9">
        <v>16.187522999999999</v>
      </c>
      <c r="X9">
        <v>66.781606999999994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8.5305759999999999</v>
      </c>
      <c r="AG9">
        <v>0</v>
      </c>
      <c r="AH9">
        <v>0</v>
      </c>
      <c r="AI9">
        <v>0</v>
      </c>
      <c r="AJ9">
        <v>0</v>
      </c>
      <c r="AK9">
        <v>52.211278999999998</v>
      </c>
      <c r="AL9">
        <v>1.3404370000000001</v>
      </c>
      <c r="AM9">
        <v>0</v>
      </c>
      <c r="AN9">
        <v>0.57008000000000003</v>
      </c>
      <c r="AO9">
        <v>0</v>
      </c>
      <c r="AP9">
        <v>2.4628510000000001</v>
      </c>
      <c r="AQ9">
        <v>0</v>
      </c>
      <c r="AR9">
        <v>5.3063760000000002</v>
      </c>
      <c r="AS9">
        <v>5.8191329999999999</v>
      </c>
      <c r="AT9">
        <v>14.419523999999999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1496.316302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338.37759999999997</v>
      </c>
      <c r="L10">
        <v>113.43340000000001</v>
      </c>
      <c r="M10">
        <v>88.439599999999999</v>
      </c>
      <c r="N10">
        <v>113.553562</v>
      </c>
      <c r="O10">
        <v>118.87976500000001</v>
      </c>
      <c r="P10">
        <v>118.600388</v>
      </c>
      <c r="Q10">
        <v>4.8064999999999998</v>
      </c>
      <c r="R10">
        <v>13.4582</v>
      </c>
      <c r="S10">
        <v>5.7678000000000003</v>
      </c>
      <c r="T10">
        <v>0</v>
      </c>
      <c r="U10">
        <v>402.56360100000001</v>
      </c>
      <c r="V10">
        <v>4.8064999999999998</v>
      </c>
      <c r="W10">
        <v>16.187522999999999</v>
      </c>
      <c r="X10">
        <v>66.781606999999994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8.5305759999999999</v>
      </c>
      <c r="AG10">
        <v>0</v>
      </c>
      <c r="AH10">
        <v>0</v>
      </c>
      <c r="AI10">
        <v>0</v>
      </c>
      <c r="AJ10">
        <v>0</v>
      </c>
      <c r="AK10">
        <v>52.211278999999998</v>
      </c>
      <c r="AL10">
        <v>1.3404370000000001</v>
      </c>
      <c r="AM10">
        <v>0</v>
      </c>
      <c r="AN10">
        <v>0.57008000000000003</v>
      </c>
      <c r="AO10">
        <v>0</v>
      </c>
      <c r="AP10">
        <v>2.4628510000000001</v>
      </c>
      <c r="AQ10">
        <v>0</v>
      </c>
      <c r="AR10">
        <v>5.3063760000000002</v>
      </c>
      <c r="AS10">
        <v>5.8191329999999999</v>
      </c>
      <c r="AT10">
        <v>14.419523999999999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1496.316302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338.37759999999997</v>
      </c>
      <c r="L11">
        <v>113.43340000000001</v>
      </c>
      <c r="M11">
        <v>88.439599999999999</v>
      </c>
      <c r="N11">
        <v>113.553562</v>
      </c>
      <c r="O11">
        <v>118.87976500000001</v>
      </c>
      <c r="P11">
        <v>118.600388</v>
      </c>
      <c r="Q11">
        <v>4.8064999999999998</v>
      </c>
      <c r="R11">
        <v>13.4582</v>
      </c>
      <c r="S11">
        <v>5.7678000000000003</v>
      </c>
      <c r="T11">
        <v>0</v>
      </c>
      <c r="U11">
        <v>402.56360100000001</v>
      </c>
      <c r="V11">
        <v>4.8064999999999998</v>
      </c>
      <c r="W11">
        <v>16.187522999999999</v>
      </c>
      <c r="X11">
        <v>47.103700000000003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8.5305759999999999</v>
      </c>
      <c r="AG11">
        <v>0</v>
      </c>
      <c r="AH11">
        <v>0</v>
      </c>
      <c r="AI11">
        <v>0</v>
      </c>
      <c r="AJ11">
        <v>0</v>
      </c>
      <c r="AK11">
        <v>52.211278999999998</v>
      </c>
      <c r="AL11">
        <v>12.287337000000001</v>
      </c>
      <c r="AM11">
        <v>0</v>
      </c>
      <c r="AN11">
        <v>0.57008000000000003</v>
      </c>
      <c r="AO11">
        <v>0</v>
      </c>
      <c r="AP11">
        <v>8.0042639999999992</v>
      </c>
      <c r="AQ11">
        <v>0</v>
      </c>
      <c r="AR11">
        <v>5.3063760000000002</v>
      </c>
      <c r="AS11">
        <v>5.8191329999999999</v>
      </c>
      <c r="AT11">
        <v>14.419523999999999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1493.1267079999998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338.37759999999997</v>
      </c>
      <c r="L12">
        <v>113.43340000000001</v>
      </c>
      <c r="M12">
        <v>88.439599999999999</v>
      </c>
      <c r="N12">
        <v>113.553562</v>
      </c>
      <c r="O12">
        <v>118.87976500000001</v>
      </c>
      <c r="P12">
        <v>118.600388</v>
      </c>
      <c r="Q12">
        <v>4.8064999999999998</v>
      </c>
      <c r="R12">
        <v>13.4582</v>
      </c>
      <c r="S12">
        <v>5.7678000000000003</v>
      </c>
      <c r="T12">
        <v>0</v>
      </c>
      <c r="U12">
        <v>402.56360100000001</v>
      </c>
      <c r="V12">
        <v>4.8064999999999998</v>
      </c>
      <c r="W12">
        <v>16.187522999999999</v>
      </c>
      <c r="X12">
        <v>47.103700000000003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8.5305759999999999</v>
      </c>
      <c r="AG12">
        <v>0</v>
      </c>
      <c r="AH12">
        <v>0</v>
      </c>
      <c r="AI12">
        <v>0</v>
      </c>
      <c r="AJ12">
        <v>0</v>
      </c>
      <c r="AK12">
        <v>52.211278999999998</v>
      </c>
      <c r="AL12">
        <v>68.138867000000005</v>
      </c>
      <c r="AM12">
        <v>0</v>
      </c>
      <c r="AN12">
        <v>0.57008000000000003</v>
      </c>
      <c r="AO12">
        <v>0</v>
      </c>
      <c r="AP12">
        <v>8.0042639999999992</v>
      </c>
      <c r="AQ12">
        <v>0</v>
      </c>
      <c r="AR12">
        <v>5.3063760000000002</v>
      </c>
      <c r="AS12">
        <v>5.8191329999999999</v>
      </c>
      <c r="AT12">
        <v>14.419523999999999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1548.9782379999999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338.37759999999997</v>
      </c>
      <c r="L13">
        <v>113.43340000000001</v>
      </c>
      <c r="M13">
        <v>88.439599999999999</v>
      </c>
      <c r="N13">
        <v>113.553562</v>
      </c>
      <c r="O13">
        <v>118.87976500000001</v>
      </c>
      <c r="P13">
        <v>118.600388</v>
      </c>
      <c r="Q13">
        <v>4.8064999999999998</v>
      </c>
      <c r="R13">
        <v>13.4582</v>
      </c>
      <c r="S13">
        <v>5.7678000000000003</v>
      </c>
      <c r="T13">
        <v>0</v>
      </c>
      <c r="U13">
        <v>402.56360100000001</v>
      </c>
      <c r="V13">
        <v>4.8064999999999998</v>
      </c>
      <c r="W13">
        <v>12.4969</v>
      </c>
      <c r="X13">
        <v>46.469242000000001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8.5305759999999999</v>
      </c>
      <c r="AG13">
        <v>0</v>
      </c>
      <c r="AH13">
        <v>0</v>
      </c>
      <c r="AI13">
        <v>0</v>
      </c>
      <c r="AJ13">
        <v>0</v>
      </c>
      <c r="AK13">
        <v>52.211278999999998</v>
      </c>
      <c r="AL13">
        <v>68.138867000000005</v>
      </c>
      <c r="AM13">
        <v>0</v>
      </c>
      <c r="AN13">
        <v>0.57008000000000003</v>
      </c>
      <c r="AO13">
        <v>0</v>
      </c>
      <c r="AP13">
        <v>8.0042639999999992</v>
      </c>
      <c r="AQ13">
        <v>0</v>
      </c>
      <c r="AR13">
        <v>5.3063760000000002</v>
      </c>
      <c r="AS13">
        <v>5.8191329999999999</v>
      </c>
      <c r="AT13">
        <v>14.419523999999999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1544.653157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338.37759999999997</v>
      </c>
      <c r="L14">
        <v>113.43340000000001</v>
      </c>
      <c r="M14">
        <v>88.439599999999999</v>
      </c>
      <c r="N14">
        <v>113.553562</v>
      </c>
      <c r="O14">
        <v>118.87976500000001</v>
      </c>
      <c r="P14">
        <v>118.600388</v>
      </c>
      <c r="Q14">
        <v>4.8064999999999998</v>
      </c>
      <c r="R14">
        <v>13.4582</v>
      </c>
      <c r="S14">
        <v>5.7678000000000003</v>
      </c>
      <c r="T14">
        <v>0</v>
      </c>
      <c r="U14">
        <v>402.56360100000001</v>
      </c>
      <c r="V14">
        <v>4.8064999999999998</v>
      </c>
      <c r="W14">
        <v>12.4969</v>
      </c>
      <c r="X14">
        <v>46.469242000000001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8.5305759999999999</v>
      </c>
      <c r="AG14">
        <v>0</v>
      </c>
      <c r="AH14">
        <v>0</v>
      </c>
      <c r="AI14">
        <v>0</v>
      </c>
      <c r="AJ14">
        <v>0</v>
      </c>
      <c r="AK14">
        <v>52.211278999999998</v>
      </c>
      <c r="AL14">
        <v>68.138867000000005</v>
      </c>
      <c r="AM14">
        <v>0</v>
      </c>
      <c r="AN14">
        <v>0.57008000000000003</v>
      </c>
      <c r="AO14">
        <v>0</v>
      </c>
      <c r="AP14">
        <v>8.0042639999999992</v>
      </c>
      <c r="AQ14">
        <v>0</v>
      </c>
      <c r="AR14">
        <v>5.3063760000000002</v>
      </c>
      <c r="AS14">
        <v>5.8191329999999999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1544.653157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338.37759999999997</v>
      </c>
      <c r="L15">
        <v>113.43340000000001</v>
      </c>
      <c r="M15">
        <v>88.439599999999999</v>
      </c>
      <c r="N15">
        <v>113.553562</v>
      </c>
      <c r="O15">
        <v>118.87976500000001</v>
      </c>
      <c r="P15">
        <v>118.600388</v>
      </c>
      <c r="Q15">
        <v>4.8064999999999998</v>
      </c>
      <c r="R15">
        <v>13.4582</v>
      </c>
      <c r="S15">
        <v>5.7678000000000003</v>
      </c>
      <c r="T15">
        <v>0</v>
      </c>
      <c r="U15">
        <v>402.56360100000001</v>
      </c>
      <c r="V15">
        <v>4.8064999999999998</v>
      </c>
      <c r="W15">
        <v>12.4969</v>
      </c>
      <c r="X15">
        <v>47.103700000000003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8.5305759999999999</v>
      </c>
      <c r="AG15">
        <v>0</v>
      </c>
      <c r="AH15">
        <v>0</v>
      </c>
      <c r="AI15">
        <v>0</v>
      </c>
      <c r="AJ15">
        <v>0</v>
      </c>
      <c r="AK15">
        <v>52.211278999999998</v>
      </c>
      <c r="AL15">
        <v>68.138867000000005</v>
      </c>
      <c r="AM15">
        <v>0</v>
      </c>
      <c r="AN15">
        <v>0.57008000000000003</v>
      </c>
      <c r="AO15">
        <v>0</v>
      </c>
      <c r="AP15">
        <v>3.0785629999999999</v>
      </c>
      <c r="AQ15">
        <v>0</v>
      </c>
      <c r="AR15">
        <v>5.3063760000000002</v>
      </c>
      <c r="AS15">
        <v>5.8191329999999999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1540.3619140000001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338.37759999999997</v>
      </c>
      <c r="L16">
        <v>113.43340000000001</v>
      </c>
      <c r="M16">
        <v>88.439599999999999</v>
      </c>
      <c r="N16">
        <v>113.553562</v>
      </c>
      <c r="O16">
        <v>118.87976500000001</v>
      </c>
      <c r="P16">
        <v>118.600388</v>
      </c>
      <c r="Q16">
        <v>4.8064999999999998</v>
      </c>
      <c r="R16">
        <v>13.4582</v>
      </c>
      <c r="S16">
        <v>5.7678000000000003</v>
      </c>
      <c r="T16">
        <v>0</v>
      </c>
      <c r="U16">
        <v>402.56360100000001</v>
      </c>
      <c r="V16">
        <v>4.8064999999999998</v>
      </c>
      <c r="W16">
        <v>16.187522999999999</v>
      </c>
      <c r="X16">
        <v>47.103700000000003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8.5305759999999999</v>
      </c>
      <c r="AG16">
        <v>0</v>
      </c>
      <c r="AH16">
        <v>0</v>
      </c>
      <c r="AI16">
        <v>0</v>
      </c>
      <c r="AJ16">
        <v>0</v>
      </c>
      <c r="AK16">
        <v>52.211278999999998</v>
      </c>
      <c r="AL16">
        <v>12.287337000000001</v>
      </c>
      <c r="AM16">
        <v>0</v>
      </c>
      <c r="AN16">
        <v>0.57008000000000003</v>
      </c>
      <c r="AO16">
        <v>0</v>
      </c>
      <c r="AP16">
        <v>3.0785629999999999</v>
      </c>
      <c r="AQ16">
        <v>0</v>
      </c>
      <c r="AR16">
        <v>5.3063760000000002</v>
      </c>
      <c r="AS16">
        <v>5.8191329999999999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1488.2010069999999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338.37759999999997</v>
      </c>
      <c r="L17">
        <v>113.43340000000001</v>
      </c>
      <c r="M17">
        <v>88.439599999999999</v>
      </c>
      <c r="N17">
        <v>113.553562</v>
      </c>
      <c r="O17">
        <v>118.87976500000001</v>
      </c>
      <c r="P17">
        <v>118.600388</v>
      </c>
      <c r="Q17">
        <v>4.8064999999999998</v>
      </c>
      <c r="R17">
        <v>13.4582</v>
      </c>
      <c r="S17">
        <v>5.7678000000000003</v>
      </c>
      <c r="T17">
        <v>0</v>
      </c>
      <c r="U17">
        <v>402.56360100000001</v>
      </c>
      <c r="V17">
        <v>4.8064999999999998</v>
      </c>
      <c r="W17">
        <v>16.187522999999999</v>
      </c>
      <c r="X17">
        <v>57.677999999999997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52.211278999999998</v>
      </c>
      <c r="AL17">
        <v>2.2340610000000001</v>
      </c>
      <c r="AM17">
        <v>0</v>
      </c>
      <c r="AN17">
        <v>0.57008000000000003</v>
      </c>
      <c r="AO17">
        <v>0</v>
      </c>
      <c r="AP17">
        <v>3.0785629999999999</v>
      </c>
      <c r="AQ17">
        <v>0</v>
      </c>
      <c r="AR17">
        <v>5.3063760000000002</v>
      </c>
      <c r="AS17">
        <v>5.8191329999999999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1488.7220310000002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338.37759999999997</v>
      </c>
      <c r="L18">
        <v>113.43340000000001</v>
      </c>
      <c r="M18">
        <v>88.439599999999999</v>
      </c>
      <c r="N18">
        <v>113.553562</v>
      </c>
      <c r="O18">
        <v>118.87976500000001</v>
      </c>
      <c r="P18">
        <v>118.600388</v>
      </c>
      <c r="Q18">
        <v>4.8064999999999998</v>
      </c>
      <c r="R18">
        <v>13.4582</v>
      </c>
      <c r="S18">
        <v>5.7678000000000003</v>
      </c>
      <c r="T18">
        <v>0</v>
      </c>
      <c r="U18">
        <v>402.56360100000001</v>
      </c>
      <c r="V18">
        <v>4.8064999999999998</v>
      </c>
      <c r="W18">
        <v>16.187522999999999</v>
      </c>
      <c r="X18">
        <v>57.677999999999997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52.211278999999998</v>
      </c>
      <c r="AL18">
        <v>2.2340610000000001</v>
      </c>
      <c r="AM18">
        <v>0</v>
      </c>
      <c r="AN18">
        <v>0.57008000000000003</v>
      </c>
      <c r="AO18">
        <v>0</v>
      </c>
      <c r="AP18">
        <v>3.0785629999999999</v>
      </c>
      <c r="AQ18">
        <v>0</v>
      </c>
      <c r="AR18">
        <v>5.3063760000000002</v>
      </c>
      <c r="AS18">
        <v>5.8191329999999999</v>
      </c>
      <c r="AT18">
        <v>14.419523999999999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1488.7220310000002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338.37759999999997</v>
      </c>
      <c r="L19">
        <v>113.43340000000001</v>
      </c>
      <c r="M19">
        <v>88.439599999999999</v>
      </c>
      <c r="N19">
        <v>113.553562</v>
      </c>
      <c r="O19">
        <v>118.87976500000001</v>
      </c>
      <c r="P19">
        <v>118.600388</v>
      </c>
      <c r="Q19">
        <v>4.8064999999999998</v>
      </c>
      <c r="R19">
        <v>13.4582</v>
      </c>
      <c r="S19">
        <v>5.7678000000000003</v>
      </c>
      <c r="T19">
        <v>0</v>
      </c>
      <c r="U19">
        <v>402.56360100000001</v>
      </c>
      <c r="V19">
        <v>4.8064999999999998</v>
      </c>
      <c r="W19">
        <v>16.187522999999999</v>
      </c>
      <c r="X19">
        <v>66.781606999999994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52.211278999999998</v>
      </c>
      <c r="AL19">
        <v>2.2340610000000001</v>
      </c>
      <c r="AM19">
        <v>0</v>
      </c>
      <c r="AN19">
        <v>0.57008000000000003</v>
      </c>
      <c r="AO19">
        <v>0</v>
      </c>
      <c r="AP19">
        <v>3.0785629999999999</v>
      </c>
      <c r="AQ19">
        <v>14.110923</v>
      </c>
      <c r="AR19">
        <v>5.3063760000000002</v>
      </c>
      <c r="AS19">
        <v>5.8191329999999999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1511.936561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338.37759999999997</v>
      </c>
      <c r="L20">
        <v>113.43340000000001</v>
      </c>
      <c r="M20">
        <v>88.439599999999999</v>
      </c>
      <c r="N20">
        <v>113.553562</v>
      </c>
      <c r="O20">
        <v>118.87976500000001</v>
      </c>
      <c r="P20">
        <v>118.600388</v>
      </c>
      <c r="Q20">
        <v>4.8064999999999998</v>
      </c>
      <c r="R20">
        <v>13.4582</v>
      </c>
      <c r="S20">
        <v>5.7678000000000003</v>
      </c>
      <c r="T20">
        <v>0</v>
      </c>
      <c r="U20">
        <v>402.56360100000001</v>
      </c>
      <c r="V20">
        <v>4.8064999999999998</v>
      </c>
      <c r="W20">
        <v>16.187522999999999</v>
      </c>
      <c r="X20">
        <v>66.781606999999994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52.211278999999998</v>
      </c>
      <c r="AL20">
        <v>2.2340610000000001</v>
      </c>
      <c r="AM20">
        <v>0</v>
      </c>
      <c r="AN20">
        <v>0.57008000000000003</v>
      </c>
      <c r="AO20">
        <v>0</v>
      </c>
      <c r="AP20">
        <v>3.0785629999999999</v>
      </c>
      <c r="AQ20">
        <v>29.917579</v>
      </c>
      <c r="AR20">
        <v>5.3063760000000002</v>
      </c>
      <c r="AS20">
        <v>5.8191329999999999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1527.743217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338.37759999999997</v>
      </c>
      <c r="L21">
        <v>113.43340000000001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4.8064999999999998</v>
      </c>
      <c r="R21">
        <v>13.4582</v>
      </c>
      <c r="S21">
        <v>5.7678000000000003</v>
      </c>
      <c r="T21">
        <v>0</v>
      </c>
      <c r="U21">
        <v>402.56360100000001</v>
      </c>
      <c r="V21">
        <v>4.8064999999999998</v>
      </c>
      <c r="W21">
        <v>25.502520000000001</v>
      </c>
      <c r="X21">
        <v>112.231871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15.84112</v>
      </c>
      <c r="AF21">
        <v>8.5305759999999999</v>
      </c>
      <c r="AG21">
        <v>0</v>
      </c>
      <c r="AH21">
        <v>0</v>
      </c>
      <c r="AI21">
        <v>0</v>
      </c>
      <c r="AJ21">
        <v>0</v>
      </c>
      <c r="AK21">
        <v>52.211278999999998</v>
      </c>
      <c r="AL21">
        <v>2.2340610000000001</v>
      </c>
      <c r="AM21">
        <v>0</v>
      </c>
      <c r="AN21">
        <v>0.57008000000000003</v>
      </c>
      <c r="AO21">
        <v>0</v>
      </c>
      <c r="AP21">
        <v>3.6942759999999999</v>
      </c>
      <c r="AQ21">
        <v>29.917579</v>
      </c>
      <c r="AR21">
        <v>5.3063760000000002</v>
      </c>
      <c r="AS21">
        <v>7.1122740000000002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1600.258452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338.37759999999997</v>
      </c>
      <c r="L22">
        <v>113.43340000000001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4.8064999999999998</v>
      </c>
      <c r="R22">
        <v>13.4582</v>
      </c>
      <c r="S22">
        <v>5.7678000000000003</v>
      </c>
      <c r="T22">
        <v>0</v>
      </c>
      <c r="U22">
        <v>402.56360100000001</v>
      </c>
      <c r="V22">
        <v>4.8064999999999998</v>
      </c>
      <c r="W22">
        <v>25.502520000000001</v>
      </c>
      <c r="X22">
        <v>112.231871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15.84112</v>
      </c>
      <c r="AF22">
        <v>8.5305759999999999</v>
      </c>
      <c r="AG22">
        <v>0</v>
      </c>
      <c r="AH22">
        <v>0</v>
      </c>
      <c r="AI22">
        <v>0</v>
      </c>
      <c r="AJ22">
        <v>0</v>
      </c>
      <c r="AK22">
        <v>52.211278999999998</v>
      </c>
      <c r="AL22">
        <v>2.2340610000000001</v>
      </c>
      <c r="AM22">
        <v>0</v>
      </c>
      <c r="AN22">
        <v>0.57008000000000003</v>
      </c>
      <c r="AO22">
        <v>0</v>
      </c>
      <c r="AP22">
        <v>3.6942759999999999</v>
      </c>
      <c r="AQ22">
        <v>29.917579</v>
      </c>
      <c r="AR22">
        <v>5.3063760000000002</v>
      </c>
      <c r="AS22">
        <v>7.1122740000000002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1600.258452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367.21660000000003</v>
      </c>
      <c r="L23">
        <v>113.43340000000001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4.8064999999999998</v>
      </c>
      <c r="R23">
        <v>13.4582</v>
      </c>
      <c r="S23">
        <v>5.7678000000000003</v>
      </c>
      <c r="T23">
        <v>0</v>
      </c>
      <c r="U23">
        <v>402.56360100000001</v>
      </c>
      <c r="V23">
        <v>8.9395469999999992</v>
      </c>
      <c r="W23">
        <v>25.502520000000001</v>
      </c>
      <c r="X23">
        <v>112.231871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15.84112</v>
      </c>
      <c r="AF23">
        <v>8.5305759999999999</v>
      </c>
      <c r="AG23">
        <v>0</v>
      </c>
      <c r="AH23">
        <v>0</v>
      </c>
      <c r="AI23">
        <v>0</v>
      </c>
      <c r="AJ23">
        <v>0</v>
      </c>
      <c r="AK23">
        <v>52.211278999999998</v>
      </c>
      <c r="AL23">
        <v>1.3404370000000001</v>
      </c>
      <c r="AM23">
        <v>0</v>
      </c>
      <c r="AN23">
        <v>0.57008000000000003</v>
      </c>
      <c r="AO23">
        <v>0</v>
      </c>
      <c r="AP23">
        <v>3.6942759999999999</v>
      </c>
      <c r="AQ23">
        <v>29.917579</v>
      </c>
      <c r="AR23">
        <v>5.3063760000000002</v>
      </c>
      <c r="AS23">
        <v>7.1122740000000002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1632.3368750000002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415.28160000000003</v>
      </c>
      <c r="L24">
        <v>113.43340000000001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4.8064999999999998</v>
      </c>
      <c r="R24">
        <v>13.4582</v>
      </c>
      <c r="S24">
        <v>5.7678000000000003</v>
      </c>
      <c r="T24">
        <v>0</v>
      </c>
      <c r="U24">
        <v>402.56360100000001</v>
      </c>
      <c r="V24">
        <v>9.5813729999999993</v>
      </c>
      <c r="W24">
        <v>25.502520000000001</v>
      </c>
      <c r="X24">
        <v>112.231871</v>
      </c>
      <c r="Y24">
        <v>0</v>
      </c>
      <c r="Z24">
        <v>0</v>
      </c>
      <c r="AA24">
        <v>0</v>
      </c>
      <c r="AB24">
        <v>0</v>
      </c>
      <c r="AC24">
        <v>9.3033079999999995</v>
      </c>
      <c r="AD24">
        <v>0</v>
      </c>
      <c r="AE24">
        <v>15.84112</v>
      </c>
      <c r="AF24">
        <v>8.5305759999999999</v>
      </c>
      <c r="AG24">
        <v>0</v>
      </c>
      <c r="AH24">
        <v>0</v>
      </c>
      <c r="AI24">
        <v>0</v>
      </c>
      <c r="AJ24">
        <v>0</v>
      </c>
      <c r="AK24">
        <v>52.211278999999998</v>
      </c>
      <c r="AL24">
        <v>1.3404370000000001</v>
      </c>
      <c r="AM24">
        <v>0</v>
      </c>
      <c r="AN24">
        <v>0.57008000000000003</v>
      </c>
      <c r="AO24">
        <v>0</v>
      </c>
      <c r="AP24">
        <v>3.6942759999999999</v>
      </c>
      <c r="AQ24">
        <v>29.917579</v>
      </c>
      <c r="AR24">
        <v>5.3063760000000002</v>
      </c>
      <c r="AS24">
        <v>7.1122740000000002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1690.3470090000003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463.34660000000002</v>
      </c>
      <c r="L25">
        <v>113.43340000000001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4.8064999999999998</v>
      </c>
      <c r="R25">
        <v>23.596468999999999</v>
      </c>
      <c r="S25">
        <v>5.7678000000000003</v>
      </c>
      <c r="T25">
        <v>0</v>
      </c>
      <c r="U25">
        <v>402.56360100000001</v>
      </c>
      <c r="V25">
        <v>9.5813729999999993</v>
      </c>
      <c r="W25">
        <v>32.882035999999999</v>
      </c>
      <c r="X25">
        <v>112.231871</v>
      </c>
      <c r="Y25">
        <v>0</v>
      </c>
      <c r="Z25">
        <v>0</v>
      </c>
      <c r="AA25">
        <v>0</v>
      </c>
      <c r="AB25">
        <v>0</v>
      </c>
      <c r="AC25">
        <v>9.3033079999999995</v>
      </c>
      <c r="AD25">
        <v>0</v>
      </c>
      <c r="AE25">
        <v>15.84112</v>
      </c>
      <c r="AF25">
        <v>8.5305759999999999</v>
      </c>
      <c r="AG25">
        <v>0</v>
      </c>
      <c r="AH25">
        <v>18.207021999999998</v>
      </c>
      <c r="AI25">
        <v>0</v>
      </c>
      <c r="AJ25">
        <v>0</v>
      </c>
      <c r="AK25">
        <v>52.211278999999998</v>
      </c>
      <c r="AL25">
        <v>1.3404370000000001</v>
      </c>
      <c r="AM25">
        <v>4.8693689999999998</v>
      </c>
      <c r="AN25">
        <v>0.57008000000000003</v>
      </c>
      <c r="AO25">
        <v>0</v>
      </c>
      <c r="AP25">
        <v>3.6942759999999999</v>
      </c>
      <c r="AQ25">
        <v>29.917579</v>
      </c>
      <c r="AR25">
        <v>5.3063760000000002</v>
      </c>
      <c r="AS25">
        <v>7.1122740000000002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1779.0061850000002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511.41160000000002</v>
      </c>
      <c r="L26">
        <v>113.43340000000001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4.8064999999999998</v>
      </c>
      <c r="R26">
        <v>24.626294999999999</v>
      </c>
      <c r="S26">
        <v>5.7678000000000003</v>
      </c>
      <c r="T26">
        <v>0</v>
      </c>
      <c r="U26">
        <v>402.56360100000001</v>
      </c>
      <c r="V26">
        <v>14.010659</v>
      </c>
      <c r="W26">
        <v>32.882035999999999</v>
      </c>
      <c r="X26">
        <v>139.40695700000001</v>
      </c>
      <c r="Y26">
        <v>0</v>
      </c>
      <c r="Z26">
        <v>0</v>
      </c>
      <c r="AA26">
        <v>0</v>
      </c>
      <c r="AB26">
        <v>3.203532</v>
      </c>
      <c r="AC26">
        <v>9.3033079999999995</v>
      </c>
      <c r="AD26">
        <v>6.1589049999999999</v>
      </c>
      <c r="AE26">
        <v>31.682241000000001</v>
      </c>
      <c r="AF26">
        <v>8.5305759999999999</v>
      </c>
      <c r="AG26">
        <v>0</v>
      </c>
      <c r="AH26">
        <v>36.414043999999997</v>
      </c>
      <c r="AI26">
        <v>3.6712050000000001</v>
      </c>
      <c r="AJ26">
        <v>0</v>
      </c>
      <c r="AK26">
        <v>52.211278999999998</v>
      </c>
      <c r="AL26">
        <v>1.3404370000000001</v>
      </c>
      <c r="AM26">
        <v>4.9975100000000001</v>
      </c>
      <c r="AN26">
        <v>0.57008000000000003</v>
      </c>
      <c r="AO26">
        <v>0</v>
      </c>
      <c r="AP26">
        <v>1.7239949999999999</v>
      </c>
      <c r="AQ26">
        <v>44.876367999999999</v>
      </c>
      <c r="AR26">
        <v>5.3063760000000002</v>
      </c>
      <c r="AS26">
        <v>7.1122740000000002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1919.9038170000003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565.73946999999998</v>
      </c>
      <c r="L27">
        <v>117.2786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4.8064999999999998</v>
      </c>
      <c r="R27">
        <v>35.205689999999997</v>
      </c>
      <c r="S27">
        <v>5.7678000000000003</v>
      </c>
      <c r="T27">
        <v>0</v>
      </c>
      <c r="U27">
        <v>402.56360100000001</v>
      </c>
      <c r="V27">
        <v>17.438078000000001</v>
      </c>
      <c r="W27">
        <v>32.882035999999999</v>
      </c>
      <c r="X27">
        <v>129.07567399999999</v>
      </c>
      <c r="Y27">
        <v>0</v>
      </c>
      <c r="Z27">
        <v>2.1148600000000002</v>
      </c>
      <c r="AA27">
        <v>6.7588999999999997</v>
      </c>
      <c r="AB27">
        <v>16.017661</v>
      </c>
      <c r="AC27">
        <v>18.606615000000001</v>
      </c>
      <c r="AD27">
        <v>16.127441999999999</v>
      </c>
      <c r="AE27">
        <v>47.523361000000001</v>
      </c>
      <c r="AF27">
        <v>8.5305759999999999</v>
      </c>
      <c r="AG27">
        <v>0</v>
      </c>
      <c r="AH27">
        <v>59.172821999999996</v>
      </c>
      <c r="AI27">
        <v>15.717651</v>
      </c>
      <c r="AJ27">
        <v>0</v>
      </c>
      <c r="AK27">
        <v>52.211278999999998</v>
      </c>
      <c r="AL27">
        <v>1.3404370000000001</v>
      </c>
      <c r="AM27">
        <v>4.9975100000000001</v>
      </c>
      <c r="AN27">
        <v>0.57008000000000003</v>
      </c>
      <c r="AO27">
        <v>0</v>
      </c>
      <c r="AP27">
        <v>1.7239949999999999</v>
      </c>
      <c r="AQ27">
        <v>44.876367999999999</v>
      </c>
      <c r="AR27">
        <v>5.3063760000000002</v>
      </c>
      <c r="AS27">
        <v>7.1122740000000002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2073.3584949999999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604.63261</v>
      </c>
      <c r="L28">
        <v>117.2786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4.8064999999999998</v>
      </c>
      <c r="R28">
        <v>37.836953000000001</v>
      </c>
      <c r="S28">
        <v>5.7678000000000003</v>
      </c>
      <c r="T28">
        <v>0</v>
      </c>
      <c r="U28">
        <v>402.56360100000001</v>
      </c>
      <c r="V28">
        <v>17.438078000000001</v>
      </c>
      <c r="W28">
        <v>32.882035999999999</v>
      </c>
      <c r="X28">
        <v>129.07567399999999</v>
      </c>
      <c r="Y28">
        <v>0</v>
      </c>
      <c r="Z28">
        <v>12.53689</v>
      </c>
      <c r="AA28">
        <v>26.579944999999999</v>
      </c>
      <c r="AB28">
        <v>37.981077999999997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81.931599000000006</v>
      </c>
      <c r="AI28">
        <v>15.717651</v>
      </c>
      <c r="AJ28">
        <v>0</v>
      </c>
      <c r="AK28">
        <v>52.211278999999998</v>
      </c>
      <c r="AL28">
        <v>1.3404370000000001</v>
      </c>
      <c r="AM28">
        <v>10.128288</v>
      </c>
      <c r="AN28">
        <v>0.57008000000000003</v>
      </c>
      <c r="AO28">
        <v>0</v>
      </c>
      <c r="AP28">
        <v>1.7239949999999999</v>
      </c>
      <c r="AQ28">
        <v>44.876367999999999</v>
      </c>
      <c r="AR28">
        <v>5.3063760000000002</v>
      </c>
      <c r="AS28">
        <v>7.1122740000000002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2223.2393659999993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614.24561000000006</v>
      </c>
      <c r="L29">
        <v>150.678324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4.8064999999999998</v>
      </c>
      <c r="R29">
        <v>40.749603</v>
      </c>
      <c r="S29">
        <v>7.9538589999999996</v>
      </c>
      <c r="T29">
        <v>0</v>
      </c>
      <c r="U29">
        <v>402.56360100000001</v>
      </c>
      <c r="V29">
        <v>17.438078000000001</v>
      </c>
      <c r="W29">
        <v>32.882035999999999</v>
      </c>
      <c r="X29">
        <v>129.07567399999999</v>
      </c>
      <c r="Y29">
        <v>0</v>
      </c>
      <c r="Z29">
        <v>12.53689</v>
      </c>
      <c r="AA29">
        <v>26.579944999999999</v>
      </c>
      <c r="AB29">
        <v>37.981077999999997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109.242132</v>
      </c>
      <c r="AI29">
        <v>15.717651</v>
      </c>
      <c r="AJ29">
        <v>0</v>
      </c>
      <c r="AK29">
        <v>52.211278999999998</v>
      </c>
      <c r="AL29">
        <v>1.3404370000000001</v>
      </c>
      <c r="AM29">
        <v>10.128288</v>
      </c>
      <c r="AN29">
        <v>0.57008000000000003</v>
      </c>
      <c r="AO29">
        <v>0</v>
      </c>
      <c r="AP29">
        <v>1.7239949999999999</v>
      </c>
      <c r="AQ29">
        <v>44.876367999999999</v>
      </c>
      <c r="AR29">
        <v>5.3063760000000002</v>
      </c>
      <c r="AS29">
        <v>7.1122740000000002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2298.6613319999997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656.69203000000005</v>
      </c>
      <c r="L30">
        <v>201.87299999999999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5.140263</v>
      </c>
      <c r="R30">
        <v>40.749603</v>
      </c>
      <c r="S30">
        <v>10.667064999999999</v>
      </c>
      <c r="T30">
        <v>0</v>
      </c>
      <c r="U30">
        <v>402.56360100000001</v>
      </c>
      <c r="V30">
        <v>17.438078000000001</v>
      </c>
      <c r="W30">
        <v>32.882035999999999</v>
      </c>
      <c r="X30">
        <v>129.07567399999999</v>
      </c>
      <c r="Y30">
        <v>0</v>
      </c>
      <c r="Z30">
        <v>12.53689</v>
      </c>
      <c r="AA30">
        <v>26.579944999999999</v>
      </c>
      <c r="AB30">
        <v>37.981077999999997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132.00091</v>
      </c>
      <c r="AI30">
        <v>15.717651</v>
      </c>
      <c r="AJ30">
        <v>0</v>
      </c>
      <c r="AK30">
        <v>52.211278999999998</v>
      </c>
      <c r="AL30">
        <v>1.3404370000000001</v>
      </c>
      <c r="AM30">
        <v>10.128288</v>
      </c>
      <c r="AN30">
        <v>0.57008000000000003</v>
      </c>
      <c r="AO30">
        <v>0</v>
      </c>
      <c r="AP30">
        <v>1.7239949999999999</v>
      </c>
      <c r="AQ30">
        <v>44.876367999999999</v>
      </c>
      <c r="AR30">
        <v>5.3063760000000002</v>
      </c>
      <c r="AS30">
        <v>7.1122740000000002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2418.1081749999998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656.40364</v>
      </c>
      <c r="L31">
        <v>216.29249999999999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5.8815220000000004</v>
      </c>
      <c r="R31">
        <v>40.749603</v>
      </c>
      <c r="S31">
        <v>14.226855</v>
      </c>
      <c r="T31">
        <v>0</v>
      </c>
      <c r="U31">
        <v>402.56360100000001</v>
      </c>
      <c r="V31">
        <v>17.438303000000001</v>
      </c>
      <c r="W31">
        <v>32.882035999999999</v>
      </c>
      <c r="X31">
        <v>129.07567399999999</v>
      </c>
      <c r="Y31">
        <v>0</v>
      </c>
      <c r="Z31">
        <v>12.53689</v>
      </c>
      <c r="AA31">
        <v>26.579944999999999</v>
      </c>
      <c r="AB31">
        <v>37.981077999999997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134.91403299999999</v>
      </c>
      <c r="AI31">
        <v>15.717651</v>
      </c>
      <c r="AJ31">
        <v>0</v>
      </c>
      <c r="AK31">
        <v>52.211278999999998</v>
      </c>
      <c r="AL31">
        <v>1.3404370000000001</v>
      </c>
      <c r="AM31">
        <v>10.128288</v>
      </c>
      <c r="AN31">
        <v>0.57008000000000003</v>
      </c>
      <c r="AO31">
        <v>0</v>
      </c>
      <c r="AP31">
        <v>6.0339840000000002</v>
      </c>
      <c r="AQ31">
        <v>44.876367999999999</v>
      </c>
      <c r="AR31">
        <v>38.205907000000003</v>
      </c>
      <c r="AS31">
        <v>7.1122740000000002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2476.6632020000002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656.40364</v>
      </c>
      <c r="L32">
        <v>216.29249999999999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5.8815220000000004</v>
      </c>
      <c r="R32">
        <v>40.749603</v>
      </c>
      <c r="S32">
        <v>14.226855</v>
      </c>
      <c r="T32">
        <v>0</v>
      </c>
      <c r="U32">
        <v>402.56360100000001</v>
      </c>
      <c r="V32">
        <v>17.438303000000001</v>
      </c>
      <c r="W32">
        <v>32.882035999999999</v>
      </c>
      <c r="X32">
        <v>129.07567399999999</v>
      </c>
      <c r="Y32">
        <v>0</v>
      </c>
      <c r="Z32">
        <v>12.53689</v>
      </c>
      <c r="AA32">
        <v>26.579944999999999</v>
      </c>
      <c r="AB32">
        <v>37.981077999999997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134.91403299999999</v>
      </c>
      <c r="AI32">
        <v>15.717651</v>
      </c>
      <c r="AJ32">
        <v>0</v>
      </c>
      <c r="AK32">
        <v>52.211278999999998</v>
      </c>
      <c r="AL32">
        <v>1.3404370000000001</v>
      </c>
      <c r="AM32">
        <v>10.128288</v>
      </c>
      <c r="AN32">
        <v>0.57008000000000003</v>
      </c>
      <c r="AO32">
        <v>0</v>
      </c>
      <c r="AP32">
        <v>6.0339840000000002</v>
      </c>
      <c r="AQ32">
        <v>44.876367999999999</v>
      </c>
      <c r="AR32">
        <v>38.205907000000003</v>
      </c>
      <c r="AS32">
        <v>7.1122740000000002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2476.6632020000002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656.40364</v>
      </c>
      <c r="L33">
        <v>216.29249999999999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5.8815220000000004</v>
      </c>
      <c r="R33">
        <v>40.749603</v>
      </c>
      <c r="S33">
        <v>14.226855</v>
      </c>
      <c r="T33">
        <v>0</v>
      </c>
      <c r="U33">
        <v>402.56360100000001</v>
      </c>
      <c r="V33">
        <v>17.438303000000001</v>
      </c>
      <c r="W33">
        <v>32.882035999999999</v>
      </c>
      <c r="X33">
        <v>129.07567399999999</v>
      </c>
      <c r="Y33">
        <v>0</v>
      </c>
      <c r="Z33">
        <v>12.53689</v>
      </c>
      <c r="AA33">
        <v>26.579944999999999</v>
      </c>
      <c r="AB33">
        <v>37.981077999999997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113.793888</v>
      </c>
      <c r="AI33">
        <v>3.6712050000000001</v>
      </c>
      <c r="AJ33">
        <v>0</v>
      </c>
      <c r="AK33">
        <v>52.211278999999998</v>
      </c>
      <c r="AL33">
        <v>1.3404370000000001</v>
      </c>
      <c r="AM33">
        <v>10.128288</v>
      </c>
      <c r="AN33">
        <v>0.57008000000000003</v>
      </c>
      <c r="AO33">
        <v>0</v>
      </c>
      <c r="AP33">
        <v>6.0339840000000002</v>
      </c>
      <c r="AQ33">
        <v>44.876367999999999</v>
      </c>
      <c r="AR33">
        <v>8.490202</v>
      </c>
      <c r="AS33">
        <v>7.1122740000000002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2413.7809060000004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656.40364</v>
      </c>
      <c r="L34">
        <v>216.29249999999999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5.8815220000000004</v>
      </c>
      <c r="R34">
        <v>40.749603</v>
      </c>
      <c r="S34">
        <v>14.226855</v>
      </c>
      <c r="T34">
        <v>0</v>
      </c>
      <c r="U34">
        <v>402.56360100000001</v>
      </c>
      <c r="V34">
        <v>17.438303000000001</v>
      </c>
      <c r="W34">
        <v>32.882035999999999</v>
      </c>
      <c r="X34">
        <v>129.07567399999999</v>
      </c>
      <c r="Y34">
        <v>0</v>
      </c>
      <c r="Z34">
        <v>6.2684449999999998</v>
      </c>
      <c r="AA34">
        <v>13.505649999999999</v>
      </c>
      <c r="AB34">
        <v>12.660359</v>
      </c>
      <c r="AC34">
        <v>9.3033079999999995</v>
      </c>
      <c r="AD34">
        <v>17.564943</v>
      </c>
      <c r="AE34">
        <v>31.682241000000001</v>
      </c>
      <c r="AF34">
        <v>8.5305759999999999</v>
      </c>
      <c r="AG34">
        <v>0</v>
      </c>
      <c r="AH34">
        <v>84.025407000000001</v>
      </c>
      <c r="AI34">
        <v>0</v>
      </c>
      <c r="AJ34">
        <v>0</v>
      </c>
      <c r="AK34">
        <v>52.211278999999998</v>
      </c>
      <c r="AL34">
        <v>1.3404370000000001</v>
      </c>
      <c r="AM34">
        <v>4.7412280000000004</v>
      </c>
      <c r="AN34">
        <v>0.57008000000000003</v>
      </c>
      <c r="AO34">
        <v>0</v>
      </c>
      <c r="AP34">
        <v>6.0339840000000002</v>
      </c>
      <c r="AQ34">
        <v>44.876367999999999</v>
      </c>
      <c r="AR34">
        <v>6.3676510000000004</v>
      </c>
      <c r="AS34">
        <v>7.1122740000000002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2276.2008030000002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656.40364</v>
      </c>
      <c r="L35">
        <v>216.29249999999999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5.8815220000000004</v>
      </c>
      <c r="R35">
        <v>40.749603</v>
      </c>
      <c r="S35">
        <v>14.226855</v>
      </c>
      <c r="T35">
        <v>0</v>
      </c>
      <c r="U35">
        <v>402.56360100000001</v>
      </c>
      <c r="V35">
        <v>17.438303000000001</v>
      </c>
      <c r="W35">
        <v>32.882035999999999</v>
      </c>
      <c r="X35">
        <v>129.07567399999999</v>
      </c>
      <c r="Y35">
        <v>0</v>
      </c>
      <c r="Z35">
        <v>0</v>
      </c>
      <c r="AA35">
        <v>8.3536970000000004</v>
      </c>
      <c r="AB35">
        <v>3.203532</v>
      </c>
      <c r="AC35">
        <v>9.3033079999999995</v>
      </c>
      <c r="AD35">
        <v>7.6192640000000003</v>
      </c>
      <c r="AE35">
        <v>31.682241000000001</v>
      </c>
      <c r="AF35">
        <v>8.5305759999999999</v>
      </c>
      <c r="AG35">
        <v>0</v>
      </c>
      <c r="AH35">
        <v>59.172821999999996</v>
      </c>
      <c r="AI35">
        <v>0</v>
      </c>
      <c r="AJ35">
        <v>0</v>
      </c>
      <c r="AK35">
        <v>52.211278999999998</v>
      </c>
      <c r="AL35">
        <v>1.3404370000000001</v>
      </c>
      <c r="AM35">
        <v>4.3568040000000003</v>
      </c>
      <c r="AN35">
        <v>0.57008000000000003</v>
      </c>
      <c r="AO35">
        <v>0</v>
      </c>
      <c r="AP35">
        <v>1.1082829999999999</v>
      </c>
      <c r="AQ35">
        <v>44.876367999999999</v>
      </c>
      <c r="AR35">
        <v>6.3676510000000004</v>
      </c>
      <c r="AS35">
        <v>7.1122740000000002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2215.215189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656.40364</v>
      </c>
      <c r="L36">
        <v>216.29249999999999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5.8815220000000004</v>
      </c>
      <c r="R36">
        <v>40.749603</v>
      </c>
      <c r="S36">
        <v>14.226855</v>
      </c>
      <c r="T36">
        <v>0</v>
      </c>
      <c r="U36">
        <v>402.56360100000001</v>
      </c>
      <c r="V36">
        <v>17.438303000000001</v>
      </c>
      <c r="W36">
        <v>32.882035999999999</v>
      </c>
      <c r="X36">
        <v>129.07567399999999</v>
      </c>
      <c r="Y36">
        <v>0</v>
      </c>
      <c r="Z36">
        <v>0</v>
      </c>
      <c r="AA36">
        <v>0</v>
      </c>
      <c r="AB36">
        <v>0</v>
      </c>
      <c r="AC36">
        <v>9.3033079999999995</v>
      </c>
      <c r="AD36">
        <v>0</v>
      </c>
      <c r="AE36">
        <v>31.682241000000001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52.211278999999998</v>
      </c>
      <c r="AL36">
        <v>1.3404370000000001</v>
      </c>
      <c r="AM36">
        <v>0</v>
      </c>
      <c r="AN36">
        <v>0.57008000000000003</v>
      </c>
      <c r="AO36">
        <v>0</v>
      </c>
      <c r="AP36">
        <v>1.1082829999999999</v>
      </c>
      <c r="AQ36">
        <v>29.917579</v>
      </c>
      <c r="AR36">
        <v>6.3676510000000004</v>
      </c>
      <c r="AS36">
        <v>7.1122740000000002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2153.9643249999999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656.40364</v>
      </c>
      <c r="L37">
        <v>216.29249999999999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5.8815220000000004</v>
      </c>
      <c r="R37">
        <v>40.749603</v>
      </c>
      <c r="S37">
        <v>14.226855</v>
      </c>
      <c r="T37">
        <v>0</v>
      </c>
      <c r="U37">
        <v>402.56360100000001</v>
      </c>
      <c r="V37">
        <v>17.438303000000001</v>
      </c>
      <c r="W37">
        <v>32.882035999999999</v>
      </c>
      <c r="X37">
        <v>129.07567399999999</v>
      </c>
      <c r="Y37">
        <v>0</v>
      </c>
      <c r="Z37">
        <v>0</v>
      </c>
      <c r="AA37">
        <v>0</v>
      </c>
      <c r="AB37">
        <v>0</v>
      </c>
      <c r="AC37">
        <v>9.3033079999999995</v>
      </c>
      <c r="AD37">
        <v>0</v>
      </c>
      <c r="AE37">
        <v>31.682241000000001</v>
      </c>
      <c r="AF37">
        <v>8.5305759999999999</v>
      </c>
      <c r="AG37">
        <v>0</v>
      </c>
      <c r="AH37">
        <v>18.207021999999998</v>
      </c>
      <c r="AI37">
        <v>0</v>
      </c>
      <c r="AJ37">
        <v>0</v>
      </c>
      <c r="AK37">
        <v>52.211278999999998</v>
      </c>
      <c r="AL37">
        <v>1.3404370000000001</v>
      </c>
      <c r="AM37">
        <v>0</v>
      </c>
      <c r="AN37">
        <v>0.57008000000000003</v>
      </c>
      <c r="AO37">
        <v>0</v>
      </c>
      <c r="AP37">
        <v>1.1082829999999999</v>
      </c>
      <c r="AQ37">
        <v>14.958788999999999</v>
      </c>
      <c r="AR37">
        <v>6.3676510000000004</v>
      </c>
      <c r="AS37">
        <v>7.1122740000000002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2120.7985129999997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656.40364</v>
      </c>
      <c r="L38">
        <v>216.29249999999999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5.8815220000000004</v>
      </c>
      <c r="R38">
        <v>40.749603</v>
      </c>
      <c r="S38">
        <v>14.226855</v>
      </c>
      <c r="T38">
        <v>0</v>
      </c>
      <c r="U38">
        <v>402.56360100000001</v>
      </c>
      <c r="V38">
        <v>17.438303000000001</v>
      </c>
      <c r="W38">
        <v>32.882035999999999</v>
      </c>
      <c r="X38">
        <v>129.07567399999999</v>
      </c>
      <c r="Y38">
        <v>0</v>
      </c>
      <c r="Z38">
        <v>0</v>
      </c>
      <c r="AA38">
        <v>0</v>
      </c>
      <c r="AB38">
        <v>0</v>
      </c>
      <c r="AC38">
        <v>9.3033079999999995</v>
      </c>
      <c r="AD38">
        <v>0</v>
      </c>
      <c r="AE38">
        <v>15.84112</v>
      </c>
      <c r="AF38">
        <v>8.5305759999999999</v>
      </c>
      <c r="AG38">
        <v>0</v>
      </c>
      <c r="AH38">
        <v>18.207021999999998</v>
      </c>
      <c r="AI38">
        <v>0</v>
      </c>
      <c r="AJ38">
        <v>0</v>
      </c>
      <c r="AK38">
        <v>52.211278999999998</v>
      </c>
      <c r="AL38">
        <v>8.9362449999999995</v>
      </c>
      <c r="AM38">
        <v>0</v>
      </c>
      <c r="AN38">
        <v>0.57008000000000003</v>
      </c>
      <c r="AO38">
        <v>0</v>
      </c>
      <c r="AP38">
        <v>1.1082829999999999</v>
      </c>
      <c r="AQ38">
        <v>0</v>
      </c>
      <c r="AR38">
        <v>7.4289259999999997</v>
      </c>
      <c r="AS38">
        <v>7.1122740000000002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2098.6556860000001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656.40364</v>
      </c>
      <c r="L39">
        <v>216.29249999999999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5.8815220000000004</v>
      </c>
      <c r="R39">
        <v>40.749603</v>
      </c>
      <c r="S39">
        <v>14.226855</v>
      </c>
      <c r="T39">
        <v>0</v>
      </c>
      <c r="U39">
        <v>402.56360100000001</v>
      </c>
      <c r="V39">
        <v>17.438303000000001</v>
      </c>
      <c r="W39">
        <v>32.882035999999999</v>
      </c>
      <c r="X39">
        <v>129.07567399999999</v>
      </c>
      <c r="Y39">
        <v>0</v>
      </c>
      <c r="Z39">
        <v>0</v>
      </c>
      <c r="AA39">
        <v>0</v>
      </c>
      <c r="AB39">
        <v>0</v>
      </c>
      <c r="AC39">
        <v>9.3033079999999995</v>
      </c>
      <c r="AD39">
        <v>0</v>
      </c>
      <c r="AE39">
        <v>15.84112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52.211278999999998</v>
      </c>
      <c r="AL39">
        <v>68.138867000000005</v>
      </c>
      <c r="AM39">
        <v>0</v>
      </c>
      <c r="AN39">
        <v>0.57008000000000003</v>
      </c>
      <c r="AO39">
        <v>0</v>
      </c>
      <c r="AP39">
        <v>1.1082829999999999</v>
      </c>
      <c r="AQ39">
        <v>0</v>
      </c>
      <c r="AR39">
        <v>38.205907000000003</v>
      </c>
      <c r="AS39">
        <v>7.1122740000000002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2170.4282670000002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656.40364</v>
      </c>
      <c r="L40">
        <v>216.29249999999999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5.8815220000000004</v>
      </c>
      <c r="R40">
        <v>40.749603</v>
      </c>
      <c r="S40">
        <v>14.226855</v>
      </c>
      <c r="T40">
        <v>0</v>
      </c>
      <c r="U40">
        <v>402.56360100000001</v>
      </c>
      <c r="V40">
        <v>17.438303000000001</v>
      </c>
      <c r="W40">
        <v>32.882035999999999</v>
      </c>
      <c r="X40">
        <v>129.07567399999999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15.84112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52.211278999999998</v>
      </c>
      <c r="AL40">
        <v>68.138867000000005</v>
      </c>
      <c r="AM40">
        <v>0</v>
      </c>
      <c r="AN40">
        <v>0.57008000000000003</v>
      </c>
      <c r="AO40">
        <v>0</v>
      </c>
      <c r="AP40">
        <v>3.0785629999999999</v>
      </c>
      <c r="AQ40">
        <v>0</v>
      </c>
      <c r="AR40">
        <v>38.205907000000003</v>
      </c>
      <c r="AS40">
        <v>7.1122740000000002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2163.0952390000002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656.40364</v>
      </c>
      <c r="L41">
        <v>216.29249999999999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5.8815220000000004</v>
      </c>
      <c r="R41">
        <v>40.749603</v>
      </c>
      <c r="S41">
        <v>14.226855</v>
      </c>
      <c r="T41">
        <v>0</v>
      </c>
      <c r="U41">
        <v>402.56360100000001</v>
      </c>
      <c r="V41">
        <v>17.438303000000001</v>
      </c>
      <c r="W41">
        <v>32.882035999999999</v>
      </c>
      <c r="X41">
        <v>129.07567399999999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52.211278999999998</v>
      </c>
      <c r="AL41">
        <v>68.138867000000005</v>
      </c>
      <c r="AM41">
        <v>0</v>
      </c>
      <c r="AN41">
        <v>0.57008000000000003</v>
      </c>
      <c r="AO41">
        <v>0</v>
      </c>
      <c r="AP41">
        <v>3.0785629999999999</v>
      </c>
      <c r="AQ41">
        <v>0</v>
      </c>
      <c r="AR41">
        <v>7.4289259999999997</v>
      </c>
      <c r="AS41">
        <v>23.793790000000001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2148.9997740000003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656.69203000000005</v>
      </c>
      <c r="L42">
        <v>216.29249999999999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5.140263</v>
      </c>
      <c r="R42">
        <v>40.749603</v>
      </c>
      <c r="S42">
        <v>14.226855</v>
      </c>
      <c r="T42">
        <v>0</v>
      </c>
      <c r="U42">
        <v>402.56360100000001</v>
      </c>
      <c r="V42">
        <v>17.438303000000001</v>
      </c>
      <c r="W42">
        <v>32.882035999999999</v>
      </c>
      <c r="X42">
        <v>129.07567399999999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52.211278999999998</v>
      </c>
      <c r="AL42">
        <v>68.138867000000005</v>
      </c>
      <c r="AM42">
        <v>0</v>
      </c>
      <c r="AN42">
        <v>0.57008000000000003</v>
      </c>
      <c r="AO42">
        <v>0</v>
      </c>
      <c r="AP42">
        <v>3.0785629999999999</v>
      </c>
      <c r="AQ42">
        <v>0</v>
      </c>
      <c r="AR42">
        <v>6.3676510000000004</v>
      </c>
      <c r="AS42">
        <v>23.793790000000001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2147.4856300000006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575.79360999999994</v>
      </c>
      <c r="L43">
        <v>198.02780000000001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5.140263</v>
      </c>
      <c r="R43">
        <v>40.749603</v>
      </c>
      <c r="S43">
        <v>10.667064999999999</v>
      </c>
      <c r="T43">
        <v>0</v>
      </c>
      <c r="U43">
        <v>402.56360100000001</v>
      </c>
      <c r="V43">
        <v>17.438303000000001</v>
      </c>
      <c r="W43">
        <v>32.882035999999999</v>
      </c>
      <c r="X43">
        <v>129.07567399999999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52.211278999999998</v>
      </c>
      <c r="AL43">
        <v>12.287337000000001</v>
      </c>
      <c r="AM43">
        <v>0</v>
      </c>
      <c r="AN43">
        <v>0.57008000000000003</v>
      </c>
      <c r="AO43">
        <v>0</v>
      </c>
      <c r="AP43">
        <v>3.0785629999999999</v>
      </c>
      <c r="AQ43">
        <v>0</v>
      </c>
      <c r="AR43">
        <v>6.3676510000000004</v>
      </c>
      <c r="AS43">
        <v>23.793790000000001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1988.91119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575.79360999999994</v>
      </c>
      <c r="L44">
        <v>198.02780000000001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5.140263</v>
      </c>
      <c r="R44">
        <v>40.749603</v>
      </c>
      <c r="S44">
        <v>10.667064999999999</v>
      </c>
      <c r="T44">
        <v>0</v>
      </c>
      <c r="U44">
        <v>402.56360100000001</v>
      </c>
      <c r="V44">
        <v>17.438303000000001</v>
      </c>
      <c r="W44">
        <v>32.882035999999999</v>
      </c>
      <c r="X44">
        <v>129.07567399999999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52.211278999999998</v>
      </c>
      <c r="AL44">
        <v>2.2340610000000001</v>
      </c>
      <c r="AM44">
        <v>0</v>
      </c>
      <c r="AN44">
        <v>0.57008000000000003</v>
      </c>
      <c r="AO44">
        <v>0</v>
      </c>
      <c r="AP44">
        <v>3.0785629999999999</v>
      </c>
      <c r="AQ44">
        <v>0</v>
      </c>
      <c r="AR44">
        <v>6.3676510000000004</v>
      </c>
      <c r="AS44">
        <v>23.793790000000001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1978.8579140000002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575.79360999999994</v>
      </c>
      <c r="L45">
        <v>198.02780000000001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5.140263</v>
      </c>
      <c r="R45">
        <v>40.749603</v>
      </c>
      <c r="S45">
        <v>10.667064999999999</v>
      </c>
      <c r="T45">
        <v>0</v>
      </c>
      <c r="U45">
        <v>402.56360100000001</v>
      </c>
      <c r="V45">
        <v>17.438303000000001</v>
      </c>
      <c r="W45">
        <v>32.882035999999999</v>
      </c>
      <c r="X45">
        <v>129.07567399999999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52.211278999999998</v>
      </c>
      <c r="AL45">
        <v>2.2340610000000001</v>
      </c>
      <c r="AM45">
        <v>0</v>
      </c>
      <c r="AN45">
        <v>0.57008000000000003</v>
      </c>
      <c r="AO45">
        <v>0</v>
      </c>
      <c r="AP45">
        <v>3.0785629999999999</v>
      </c>
      <c r="AQ45">
        <v>0</v>
      </c>
      <c r="AR45">
        <v>38.205907000000003</v>
      </c>
      <c r="AS45">
        <v>23.793790000000001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1994.8550500000001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575.79360999999994</v>
      </c>
      <c r="L46">
        <v>198.02780000000001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5.140263</v>
      </c>
      <c r="R46">
        <v>40.749603</v>
      </c>
      <c r="S46">
        <v>10.667064999999999</v>
      </c>
      <c r="T46">
        <v>0</v>
      </c>
      <c r="U46">
        <v>402.56360100000001</v>
      </c>
      <c r="V46">
        <v>17.438303000000001</v>
      </c>
      <c r="W46">
        <v>32.882035999999999</v>
      </c>
      <c r="X46">
        <v>129.07567399999999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52.211278999999998</v>
      </c>
      <c r="AL46">
        <v>2.2340610000000001</v>
      </c>
      <c r="AM46">
        <v>0</v>
      </c>
      <c r="AN46">
        <v>0.57008000000000003</v>
      </c>
      <c r="AO46">
        <v>0</v>
      </c>
      <c r="AP46">
        <v>3.0785629999999999</v>
      </c>
      <c r="AQ46">
        <v>0</v>
      </c>
      <c r="AR46">
        <v>38.205907000000003</v>
      </c>
      <c r="AS46">
        <v>23.793790000000001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1994.8550500000001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575.79360999999994</v>
      </c>
      <c r="L47">
        <v>198.02780000000001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5.140263</v>
      </c>
      <c r="R47">
        <v>40.749603</v>
      </c>
      <c r="S47">
        <v>10.667064999999999</v>
      </c>
      <c r="T47">
        <v>0</v>
      </c>
      <c r="U47">
        <v>402.56360100000001</v>
      </c>
      <c r="V47">
        <v>17.438078000000001</v>
      </c>
      <c r="W47">
        <v>32.882035999999999</v>
      </c>
      <c r="X47">
        <v>129.07567399999999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52.211278999999998</v>
      </c>
      <c r="AL47">
        <v>2.2340610000000001</v>
      </c>
      <c r="AM47">
        <v>0</v>
      </c>
      <c r="AN47">
        <v>0.57008000000000003</v>
      </c>
      <c r="AO47">
        <v>0</v>
      </c>
      <c r="AP47">
        <v>3.6942759999999999</v>
      </c>
      <c r="AQ47">
        <v>0</v>
      </c>
      <c r="AR47">
        <v>6.3676510000000004</v>
      </c>
      <c r="AS47">
        <v>7.758845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1947.5973370000002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575.79360999999994</v>
      </c>
      <c r="L48">
        <v>198.02780000000001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5.140263</v>
      </c>
      <c r="R48">
        <v>40.749603</v>
      </c>
      <c r="S48">
        <v>10.667064999999999</v>
      </c>
      <c r="T48">
        <v>0</v>
      </c>
      <c r="U48">
        <v>402.56360100000001</v>
      </c>
      <c r="V48">
        <v>17.438078000000001</v>
      </c>
      <c r="W48">
        <v>32.882035999999999</v>
      </c>
      <c r="X48">
        <v>129.07567399999999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52.211278999999998</v>
      </c>
      <c r="AL48">
        <v>2.2340610000000001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5.1725630000000002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1945.0110550000002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566.55071099999998</v>
      </c>
      <c r="L49">
        <v>198.02780000000001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5.140263</v>
      </c>
      <c r="R49">
        <v>40.749603</v>
      </c>
      <c r="S49">
        <v>10.667064999999999</v>
      </c>
      <c r="T49">
        <v>0</v>
      </c>
      <c r="U49">
        <v>402.56360100000001</v>
      </c>
      <c r="V49">
        <v>17.438078000000001</v>
      </c>
      <c r="W49">
        <v>32.882035999999999</v>
      </c>
      <c r="X49">
        <v>129.07567399999999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52.211278999999998</v>
      </c>
      <c r="AL49">
        <v>2.2340610000000001</v>
      </c>
      <c r="AM49">
        <v>0</v>
      </c>
      <c r="AN49">
        <v>0.57008000000000003</v>
      </c>
      <c r="AO49">
        <v>0</v>
      </c>
      <c r="AP49">
        <v>2.709136</v>
      </c>
      <c r="AQ49">
        <v>0</v>
      </c>
      <c r="AR49">
        <v>6.3676510000000004</v>
      </c>
      <c r="AS49">
        <v>6.4657039999999997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1936.076157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518.48571100000004</v>
      </c>
      <c r="L50">
        <v>198.02780000000001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5.140263</v>
      </c>
      <c r="R50">
        <v>40.749603</v>
      </c>
      <c r="S50">
        <v>10.667064999999999</v>
      </c>
      <c r="T50">
        <v>0</v>
      </c>
      <c r="U50">
        <v>402.56360100000001</v>
      </c>
      <c r="V50">
        <v>17.438078000000001</v>
      </c>
      <c r="W50">
        <v>32.882035999999999</v>
      </c>
      <c r="X50">
        <v>129.07567399999999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52.211278999999998</v>
      </c>
      <c r="AL50">
        <v>2.2340610000000001</v>
      </c>
      <c r="AM50">
        <v>0</v>
      </c>
      <c r="AN50">
        <v>0.57008000000000003</v>
      </c>
      <c r="AO50">
        <v>0</v>
      </c>
      <c r="AP50">
        <v>2.709136</v>
      </c>
      <c r="AQ50">
        <v>0</v>
      </c>
      <c r="AR50">
        <v>6.3676510000000004</v>
      </c>
      <c r="AS50">
        <v>6.4657039999999997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1888.0111570000001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518.48571100000004</v>
      </c>
      <c r="L51">
        <v>198.02780000000001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5.140263</v>
      </c>
      <c r="R51">
        <v>40.749603</v>
      </c>
      <c r="S51">
        <v>10.667064999999999</v>
      </c>
      <c r="T51">
        <v>0</v>
      </c>
      <c r="U51">
        <v>402.56360100000001</v>
      </c>
      <c r="V51">
        <v>17.438078000000001</v>
      </c>
      <c r="W51">
        <v>32.882035999999999</v>
      </c>
      <c r="X51">
        <v>129.07567399999999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52.211278999999998</v>
      </c>
      <c r="AL51">
        <v>2.2340610000000001</v>
      </c>
      <c r="AM51">
        <v>0</v>
      </c>
      <c r="AN51">
        <v>0.57008000000000003</v>
      </c>
      <c r="AO51">
        <v>0</v>
      </c>
      <c r="AP51">
        <v>2.709136</v>
      </c>
      <c r="AQ51">
        <v>0</v>
      </c>
      <c r="AR51">
        <v>11.674027000000001</v>
      </c>
      <c r="AS51">
        <v>6.4657039999999997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1893.3175330000001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470.42071099999998</v>
      </c>
      <c r="L52">
        <v>198.02780000000001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5.140263</v>
      </c>
      <c r="R52">
        <v>40.749603</v>
      </c>
      <c r="S52">
        <v>10.667064999999999</v>
      </c>
      <c r="T52">
        <v>0</v>
      </c>
      <c r="U52">
        <v>402.56360100000001</v>
      </c>
      <c r="V52">
        <v>17.438078000000001</v>
      </c>
      <c r="W52">
        <v>32.882035999999999</v>
      </c>
      <c r="X52">
        <v>129.07567399999999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52.211278999999998</v>
      </c>
      <c r="AL52">
        <v>2.2340610000000001</v>
      </c>
      <c r="AM52">
        <v>0</v>
      </c>
      <c r="AN52">
        <v>0.57008000000000003</v>
      </c>
      <c r="AO52">
        <v>0</v>
      </c>
      <c r="AP52">
        <v>2.709136</v>
      </c>
      <c r="AQ52">
        <v>0</v>
      </c>
      <c r="AR52">
        <v>11.674027000000001</v>
      </c>
      <c r="AS52">
        <v>6.4657039999999997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1845.2525330000001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451.19471099999998</v>
      </c>
      <c r="L53">
        <v>198.02780000000001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5.140263</v>
      </c>
      <c r="R53">
        <v>40.749603</v>
      </c>
      <c r="S53">
        <v>10.667064999999999</v>
      </c>
      <c r="T53">
        <v>0</v>
      </c>
      <c r="U53">
        <v>402.56360100000001</v>
      </c>
      <c r="V53">
        <v>17.438078000000001</v>
      </c>
      <c r="W53">
        <v>32.882035999999999</v>
      </c>
      <c r="X53">
        <v>129.07567399999999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52.211278999999998</v>
      </c>
      <c r="AL53">
        <v>2.2340610000000001</v>
      </c>
      <c r="AM53">
        <v>0</v>
      </c>
      <c r="AN53">
        <v>0.57008000000000003</v>
      </c>
      <c r="AO53">
        <v>0</v>
      </c>
      <c r="AP53">
        <v>2.709136</v>
      </c>
      <c r="AQ53">
        <v>0</v>
      </c>
      <c r="AR53">
        <v>11.674027000000001</v>
      </c>
      <c r="AS53">
        <v>6.4657039999999997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1826.026533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431.96871099999998</v>
      </c>
      <c r="L54">
        <v>155.73060000000001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5.140263</v>
      </c>
      <c r="R54">
        <v>40.749603</v>
      </c>
      <c r="S54">
        <v>10.667064999999999</v>
      </c>
      <c r="T54">
        <v>0</v>
      </c>
      <c r="U54">
        <v>402.56360100000001</v>
      </c>
      <c r="V54">
        <v>17.438078000000001</v>
      </c>
      <c r="W54">
        <v>32.882035999999999</v>
      </c>
      <c r="X54">
        <v>129.07567399999999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52.211278999999998</v>
      </c>
      <c r="AL54">
        <v>2.2340610000000001</v>
      </c>
      <c r="AM54">
        <v>0</v>
      </c>
      <c r="AN54">
        <v>0.57008000000000003</v>
      </c>
      <c r="AO54">
        <v>0</v>
      </c>
      <c r="AP54">
        <v>2.709136</v>
      </c>
      <c r="AQ54">
        <v>0</v>
      </c>
      <c r="AR54">
        <v>11.674027000000001</v>
      </c>
      <c r="AS54">
        <v>6.4657039999999997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1764.5033330000001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393.51671099999999</v>
      </c>
      <c r="L55">
        <v>113.43340000000001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4.8064999999999998</v>
      </c>
      <c r="R55">
        <v>40.749603</v>
      </c>
      <c r="S55">
        <v>6.4740130000000002</v>
      </c>
      <c r="T55">
        <v>0</v>
      </c>
      <c r="U55">
        <v>402.56360100000001</v>
      </c>
      <c r="V55">
        <v>17.438078000000001</v>
      </c>
      <c r="W55">
        <v>32.882035999999999</v>
      </c>
      <c r="X55">
        <v>129.07567399999999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52.211278999999998</v>
      </c>
      <c r="AL55">
        <v>2.2340610000000001</v>
      </c>
      <c r="AM55">
        <v>0</v>
      </c>
      <c r="AN55">
        <v>0.57008000000000003</v>
      </c>
      <c r="AO55">
        <v>0</v>
      </c>
      <c r="AP55">
        <v>2.709136</v>
      </c>
      <c r="AQ55">
        <v>0</v>
      </c>
      <c r="AR55">
        <v>8.490202</v>
      </c>
      <c r="AS55">
        <v>6.4657039999999997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1676.0434929999999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355.06471099999999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4.8064999999999998</v>
      </c>
      <c r="R56">
        <v>35.205689999999997</v>
      </c>
      <c r="S56">
        <v>5.7678000000000003</v>
      </c>
      <c r="T56">
        <v>0</v>
      </c>
      <c r="U56">
        <v>402.56360100000001</v>
      </c>
      <c r="V56">
        <v>13.008792</v>
      </c>
      <c r="W56">
        <v>32.882035999999999</v>
      </c>
      <c r="X56">
        <v>129.07567399999999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52.211278999999998</v>
      </c>
      <c r="AL56">
        <v>2.2340610000000001</v>
      </c>
      <c r="AM56">
        <v>0</v>
      </c>
      <c r="AN56">
        <v>0.57008000000000003</v>
      </c>
      <c r="AO56">
        <v>0</v>
      </c>
      <c r="AP56">
        <v>2.709136</v>
      </c>
      <c r="AQ56">
        <v>0</v>
      </c>
      <c r="AR56">
        <v>8.490202</v>
      </c>
      <c r="AS56">
        <v>6.4657039999999997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1626.9120810000002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345.45171099999999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4.8064999999999998</v>
      </c>
      <c r="R57">
        <v>35.205689999999997</v>
      </c>
      <c r="S57">
        <v>5.7678000000000003</v>
      </c>
      <c r="T57">
        <v>0</v>
      </c>
      <c r="U57">
        <v>402.56360100000001</v>
      </c>
      <c r="V57">
        <v>13.008792</v>
      </c>
      <c r="W57">
        <v>32.882035999999999</v>
      </c>
      <c r="X57">
        <v>129.07567399999999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52.211278999999998</v>
      </c>
      <c r="AL57">
        <v>2.2340610000000001</v>
      </c>
      <c r="AM57">
        <v>0</v>
      </c>
      <c r="AN57">
        <v>0.57008000000000003</v>
      </c>
      <c r="AO57">
        <v>0</v>
      </c>
      <c r="AP57">
        <v>2.709136</v>
      </c>
      <c r="AQ57">
        <v>0</v>
      </c>
      <c r="AR57">
        <v>8.490202</v>
      </c>
      <c r="AS57">
        <v>6.4657039999999997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1617.2990810000001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355.06471099999999</v>
      </c>
      <c r="L58">
        <v>113.43340000000001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4.8064999999999998</v>
      </c>
      <c r="R58">
        <v>35.205689999999997</v>
      </c>
      <c r="S58">
        <v>5.7678000000000003</v>
      </c>
      <c r="T58">
        <v>0</v>
      </c>
      <c r="U58">
        <v>402.56360100000001</v>
      </c>
      <c r="V58">
        <v>13.008792</v>
      </c>
      <c r="W58">
        <v>32.882035999999999</v>
      </c>
      <c r="X58">
        <v>129.07567399999999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52.211278999999998</v>
      </c>
      <c r="AL58">
        <v>2.2340610000000001</v>
      </c>
      <c r="AM58">
        <v>0</v>
      </c>
      <c r="AN58">
        <v>0.57008000000000003</v>
      </c>
      <c r="AO58">
        <v>0</v>
      </c>
      <c r="AP58">
        <v>2.709136</v>
      </c>
      <c r="AQ58">
        <v>0</v>
      </c>
      <c r="AR58">
        <v>8.490202</v>
      </c>
      <c r="AS58">
        <v>6.4657039999999997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1626.9120810000002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364.67771099999999</v>
      </c>
      <c r="L59">
        <v>126.8916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4.8064999999999998</v>
      </c>
      <c r="R59">
        <v>35.205689999999997</v>
      </c>
      <c r="S59">
        <v>10.667064999999999</v>
      </c>
      <c r="T59">
        <v>0</v>
      </c>
      <c r="U59">
        <v>402.56360100000001</v>
      </c>
      <c r="V59">
        <v>13.008792</v>
      </c>
      <c r="W59">
        <v>32.882035999999999</v>
      </c>
      <c r="X59">
        <v>129.07567399999999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52.211278999999998</v>
      </c>
      <c r="AL59">
        <v>2.2340610000000001</v>
      </c>
      <c r="AM59">
        <v>0</v>
      </c>
      <c r="AN59">
        <v>0.57008000000000003</v>
      </c>
      <c r="AO59">
        <v>0</v>
      </c>
      <c r="AP59">
        <v>2.709136</v>
      </c>
      <c r="AQ59">
        <v>0</v>
      </c>
      <c r="AR59">
        <v>4.245101</v>
      </c>
      <c r="AS59">
        <v>6.4657039999999997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1650.6374450000001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374.29071099999999</v>
      </c>
      <c r="L60">
        <v>155.73060000000001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4.8064999999999998</v>
      </c>
      <c r="R60">
        <v>35.205689999999997</v>
      </c>
      <c r="S60">
        <v>10.667064999999999</v>
      </c>
      <c r="T60">
        <v>0</v>
      </c>
      <c r="U60">
        <v>402.56360100000001</v>
      </c>
      <c r="V60">
        <v>13.008792</v>
      </c>
      <c r="W60">
        <v>32.882035999999999</v>
      </c>
      <c r="X60">
        <v>129.07567399999999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52.211278999999998</v>
      </c>
      <c r="AL60">
        <v>2.2340610000000001</v>
      </c>
      <c r="AM60">
        <v>0</v>
      </c>
      <c r="AN60">
        <v>0.57008000000000003</v>
      </c>
      <c r="AO60">
        <v>0</v>
      </c>
      <c r="AP60">
        <v>2.709136</v>
      </c>
      <c r="AQ60">
        <v>0</v>
      </c>
      <c r="AR60">
        <v>4.245101</v>
      </c>
      <c r="AS60">
        <v>6.4657039999999997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1689.0894450000001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374.29071099999999</v>
      </c>
      <c r="L61">
        <v>198.02780000000001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4.8064999999999998</v>
      </c>
      <c r="R61">
        <v>35.205689999999997</v>
      </c>
      <c r="S61">
        <v>10.667064999999999</v>
      </c>
      <c r="T61">
        <v>0</v>
      </c>
      <c r="U61">
        <v>402.56360100000001</v>
      </c>
      <c r="V61">
        <v>13.008792</v>
      </c>
      <c r="W61">
        <v>32.882035999999999</v>
      </c>
      <c r="X61">
        <v>129.07567399999999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52.211278999999998</v>
      </c>
      <c r="AL61">
        <v>2.2340610000000001</v>
      </c>
      <c r="AM61">
        <v>0</v>
      </c>
      <c r="AN61">
        <v>0.57008000000000003</v>
      </c>
      <c r="AO61">
        <v>0</v>
      </c>
      <c r="AP61">
        <v>2.709136</v>
      </c>
      <c r="AQ61">
        <v>0</v>
      </c>
      <c r="AR61">
        <v>4.245101</v>
      </c>
      <c r="AS61">
        <v>6.4657039999999997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1731.386645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403.12971099999999</v>
      </c>
      <c r="L62">
        <v>198.02780000000001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4.8064999999999998</v>
      </c>
      <c r="R62">
        <v>35.205689999999997</v>
      </c>
      <c r="S62">
        <v>10.667064999999999</v>
      </c>
      <c r="T62">
        <v>0</v>
      </c>
      <c r="U62">
        <v>402.56360100000001</v>
      </c>
      <c r="V62">
        <v>13.008792</v>
      </c>
      <c r="W62">
        <v>32.882035999999999</v>
      </c>
      <c r="X62">
        <v>129.07567399999999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52.211278999999998</v>
      </c>
      <c r="AL62">
        <v>2.2340610000000001</v>
      </c>
      <c r="AM62">
        <v>0</v>
      </c>
      <c r="AN62">
        <v>0.57008000000000003</v>
      </c>
      <c r="AO62">
        <v>0</v>
      </c>
      <c r="AP62">
        <v>2.709136</v>
      </c>
      <c r="AQ62">
        <v>0</v>
      </c>
      <c r="AR62">
        <v>4.245101</v>
      </c>
      <c r="AS62">
        <v>6.4657039999999997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1760.2256450000002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403.12971099999999</v>
      </c>
      <c r="L63">
        <v>198.02780000000001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4.8064999999999998</v>
      </c>
      <c r="R63">
        <v>40.748576</v>
      </c>
      <c r="S63">
        <v>10.667064999999999</v>
      </c>
      <c r="T63">
        <v>0</v>
      </c>
      <c r="U63">
        <v>402.56360100000001</v>
      </c>
      <c r="V63">
        <v>16.905851999999999</v>
      </c>
      <c r="W63">
        <v>32.882035999999999</v>
      </c>
      <c r="X63">
        <v>129.07375099999999</v>
      </c>
      <c r="Y63">
        <v>0</v>
      </c>
      <c r="Z63">
        <v>0</v>
      </c>
      <c r="AA63">
        <v>0</v>
      </c>
      <c r="AB63">
        <v>0</v>
      </c>
      <c r="AC63">
        <v>9.3033079999999995</v>
      </c>
      <c r="AD63">
        <v>0</v>
      </c>
      <c r="AE63">
        <v>0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52.211278999999998</v>
      </c>
      <c r="AL63">
        <v>2.2340610000000001</v>
      </c>
      <c r="AM63">
        <v>0</v>
      </c>
      <c r="AN63">
        <v>0.57008000000000003</v>
      </c>
      <c r="AO63">
        <v>0</v>
      </c>
      <c r="AP63">
        <v>2.709136</v>
      </c>
      <c r="AQ63">
        <v>0</v>
      </c>
      <c r="AR63">
        <v>4.245101</v>
      </c>
      <c r="AS63">
        <v>6.4657039999999997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1778.9669760000002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422.35571099999999</v>
      </c>
      <c r="L64">
        <v>198.02780000000001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5.140263</v>
      </c>
      <c r="R64">
        <v>40.749603</v>
      </c>
      <c r="S64">
        <v>10.667064999999999</v>
      </c>
      <c r="T64">
        <v>0</v>
      </c>
      <c r="U64">
        <v>402.56360100000001</v>
      </c>
      <c r="V64">
        <v>17.438078000000001</v>
      </c>
      <c r="W64">
        <v>32.882035999999999</v>
      </c>
      <c r="X64">
        <v>129.07375099999999</v>
      </c>
      <c r="Y64">
        <v>0</v>
      </c>
      <c r="Z64">
        <v>0</v>
      </c>
      <c r="AA64">
        <v>0</v>
      </c>
      <c r="AB64">
        <v>12.660359</v>
      </c>
      <c r="AC64">
        <v>9.3033079999999995</v>
      </c>
      <c r="AD64">
        <v>0</v>
      </c>
      <c r="AE64">
        <v>0</v>
      </c>
      <c r="AF64">
        <v>8.5305759999999999</v>
      </c>
      <c r="AG64">
        <v>0</v>
      </c>
      <c r="AH64">
        <v>0</v>
      </c>
      <c r="AI64">
        <v>0</v>
      </c>
      <c r="AJ64">
        <v>0</v>
      </c>
      <c r="AK64">
        <v>52.211278999999998</v>
      </c>
      <c r="AL64">
        <v>2.2340610000000001</v>
      </c>
      <c r="AM64">
        <v>0</v>
      </c>
      <c r="AN64">
        <v>0.57008000000000003</v>
      </c>
      <c r="AO64">
        <v>0</v>
      </c>
      <c r="AP64">
        <v>2.709136</v>
      </c>
      <c r="AQ64">
        <v>0</v>
      </c>
      <c r="AR64">
        <v>4.245101</v>
      </c>
      <c r="AS64">
        <v>6.4657039999999997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1811.7203509999999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441.58171099999998</v>
      </c>
      <c r="L65">
        <v>198.02780000000001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5.140263</v>
      </c>
      <c r="R65">
        <v>40.749603</v>
      </c>
      <c r="S65">
        <v>10.667064999999999</v>
      </c>
      <c r="T65">
        <v>0</v>
      </c>
      <c r="U65">
        <v>402.56360100000001</v>
      </c>
      <c r="V65">
        <v>17.438078000000001</v>
      </c>
      <c r="W65">
        <v>32.882035999999999</v>
      </c>
      <c r="X65">
        <v>129.07375099999999</v>
      </c>
      <c r="Y65">
        <v>0</v>
      </c>
      <c r="Z65">
        <v>0</v>
      </c>
      <c r="AA65">
        <v>0</v>
      </c>
      <c r="AB65">
        <v>12.660359</v>
      </c>
      <c r="AC65">
        <v>9.3033079999999995</v>
      </c>
      <c r="AD65">
        <v>0</v>
      </c>
      <c r="AE65">
        <v>0</v>
      </c>
      <c r="AF65">
        <v>8.5305759999999999</v>
      </c>
      <c r="AG65">
        <v>0</v>
      </c>
      <c r="AH65">
        <v>0</v>
      </c>
      <c r="AI65">
        <v>0</v>
      </c>
      <c r="AJ65">
        <v>0</v>
      </c>
      <c r="AK65">
        <v>52.211278999999998</v>
      </c>
      <c r="AL65">
        <v>2.2340610000000001</v>
      </c>
      <c r="AM65">
        <v>0</v>
      </c>
      <c r="AN65">
        <v>0.57008000000000003</v>
      </c>
      <c r="AO65">
        <v>0</v>
      </c>
      <c r="AP65">
        <v>8.0042639999999992</v>
      </c>
      <c r="AQ65">
        <v>0</v>
      </c>
      <c r="AR65">
        <v>4.245101</v>
      </c>
      <c r="AS65">
        <v>7.1122740000000002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1836.8880490000001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499.25971099999998</v>
      </c>
      <c r="L66">
        <v>198.02780000000001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5.140263</v>
      </c>
      <c r="R66">
        <v>40.749603</v>
      </c>
      <c r="S66">
        <v>10.667064999999999</v>
      </c>
      <c r="T66">
        <v>0</v>
      </c>
      <c r="U66">
        <v>402.56360100000001</v>
      </c>
      <c r="V66">
        <v>17.438078000000001</v>
      </c>
      <c r="W66">
        <v>32.882035999999999</v>
      </c>
      <c r="X66">
        <v>129.07375099999999</v>
      </c>
      <c r="Y66">
        <v>0</v>
      </c>
      <c r="Z66">
        <v>0</v>
      </c>
      <c r="AA66">
        <v>0</v>
      </c>
      <c r="AB66">
        <v>12.660359</v>
      </c>
      <c r="AC66">
        <v>9.3033079999999995</v>
      </c>
      <c r="AD66">
        <v>0</v>
      </c>
      <c r="AE66">
        <v>0</v>
      </c>
      <c r="AF66">
        <v>8.5305759999999999</v>
      </c>
      <c r="AG66">
        <v>0</v>
      </c>
      <c r="AH66">
        <v>0</v>
      </c>
      <c r="AI66">
        <v>0</v>
      </c>
      <c r="AJ66">
        <v>0</v>
      </c>
      <c r="AK66">
        <v>52.211278999999998</v>
      </c>
      <c r="AL66">
        <v>2.2340610000000001</v>
      </c>
      <c r="AM66">
        <v>0</v>
      </c>
      <c r="AN66">
        <v>0.57008000000000003</v>
      </c>
      <c r="AO66">
        <v>0</v>
      </c>
      <c r="AP66">
        <v>8.0042639999999992</v>
      </c>
      <c r="AQ66">
        <v>0</v>
      </c>
      <c r="AR66">
        <v>4.245101</v>
      </c>
      <c r="AS66">
        <v>7.1122740000000002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1894.566049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575.79360999999994</v>
      </c>
      <c r="L67">
        <v>201.87299999999999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5.140263</v>
      </c>
      <c r="R67">
        <v>40.749603</v>
      </c>
      <c r="S67">
        <v>10.667064999999999</v>
      </c>
      <c r="T67">
        <v>0</v>
      </c>
      <c r="U67">
        <v>402.56360100000001</v>
      </c>
      <c r="V67">
        <v>17.438078000000001</v>
      </c>
      <c r="W67">
        <v>32.882035999999999</v>
      </c>
      <c r="X67">
        <v>129.07375099999999</v>
      </c>
      <c r="Y67">
        <v>0</v>
      </c>
      <c r="Z67">
        <v>0</v>
      </c>
      <c r="AA67">
        <v>0</v>
      </c>
      <c r="AB67">
        <v>12.660359</v>
      </c>
      <c r="AC67">
        <v>9.3033079999999995</v>
      </c>
      <c r="AD67">
        <v>0</v>
      </c>
      <c r="AE67">
        <v>15.84112</v>
      </c>
      <c r="AF67">
        <v>8.5305759999999999</v>
      </c>
      <c r="AG67">
        <v>0</v>
      </c>
      <c r="AH67">
        <v>0</v>
      </c>
      <c r="AI67">
        <v>0</v>
      </c>
      <c r="AJ67">
        <v>0</v>
      </c>
      <c r="AK67">
        <v>52.211278999999998</v>
      </c>
      <c r="AL67">
        <v>2.2340610000000001</v>
      </c>
      <c r="AM67">
        <v>0</v>
      </c>
      <c r="AN67">
        <v>0.57008000000000003</v>
      </c>
      <c r="AO67">
        <v>0</v>
      </c>
      <c r="AP67">
        <v>8.0042639999999992</v>
      </c>
      <c r="AQ67">
        <v>0</v>
      </c>
      <c r="AR67">
        <v>4.245101</v>
      </c>
      <c r="AS67">
        <v>7.1122740000000002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1990.7862680000001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587.32920999999999</v>
      </c>
      <c r="L68">
        <v>201.87299999999999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5.140263</v>
      </c>
      <c r="R68">
        <v>40.749603</v>
      </c>
      <c r="S68">
        <v>10.667064999999999</v>
      </c>
      <c r="T68">
        <v>0</v>
      </c>
      <c r="U68">
        <v>402.56360100000001</v>
      </c>
      <c r="V68">
        <v>17.438078000000001</v>
      </c>
      <c r="W68">
        <v>32.882035999999999</v>
      </c>
      <c r="X68">
        <v>129.07375099999999</v>
      </c>
      <c r="Y68">
        <v>0</v>
      </c>
      <c r="Z68">
        <v>0</v>
      </c>
      <c r="AA68">
        <v>0</v>
      </c>
      <c r="AB68">
        <v>12.660359</v>
      </c>
      <c r="AC68">
        <v>9.3033079999999995</v>
      </c>
      <c r="AD68">
        <v>0</v>
      </c>
      <c r="AE68">
        <v>15.84112</v>
      </c>
      <c r="AF68">
        <v>8.5305759999999999</v>
      </c>
      <c r="AG68">
        <v>0</v>
      </c>
      <c r="AH68">
        <v>0</v>
      </c>
      <c r="AI68">
        <v>0</v>
      </c>
      <c r="AJ68">
        <v>0</v>
      </c>
      <c r="AK68">
        <v>52.211278999999998</v>
      </c>
      <c r="AL68">
        <v>2.2340610000000001</v>
      </c>
      <c r="AM68">
        <v>0</v>
      </c>
      <c r="AN68">
        <v>0.57008000000000003</v>
      </c>
      <c r="AO68">
        <v>0</v>
      </c>
      <c r="AP68">
        <v>8.0042639999999992</v>
      </c>
      <c r="AQ68">
        <v>0</v>
      </c>
      <c r="AR68">
        <v>4.245101</v>
      </c>
      <c r="AS68">
        <v>7.1122740000000002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2002.321868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656.69203000000005</v>
      </c>
      <c r="L69">
        <v>216.29249999999999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5.140263</v>
      </c>
      <c r="R69">
        <v>40.749603</v>
      </c>
      <c r="S69">
        <v>14.226855</v>
      </c>
      <c r="T69">
        <v>0</v>
      </c>
      <c r="U69">
        <v>402.56360100000001</v>
      </c>
      <c r="V69">
        <v>17.438303000000001</v>
      </c>
      <c r="W69">
        <v>33.452576999999998</v>
      </c>
      <c r="X69">
        <v>129.07375099999999</v>
      </c>
      <c r="Y69">
        <v>0</v>
      </c>
      <c r="Z69">
        <v>0</v>
      </c>
      <c r="AA69">
        <v>0</v>
      </c>
      <c r="AB69">
        <v>12.660359</v>
      </c>
      <c r="AC69">
        <v>9.3033079999999995</v>
      </c>
      <c r="AD69">
        <v>0</v>
      </c>
      <c r="AE69">
        <v>15.84112</v>
      </c>
      <c r="AF69">
        <v>8.5305759999999999</v>
      </c>
      <c r="AG69">
        <v>0</v>
      </c>
      <c r="AH69">
        <v>22.485672000000001</v>
      </c>
      <c r="AI69">
        <v>0</v>
      </c>
      <c r="AJ69">
        <v>0</v>
      </c>
      <c r="AK69">
        <v>52.211278999999998</v>
      </c>
      <c r="AL69">
        <v>2.2340610000000001</v>
      </c>
      <c r="AM69">
        <v>0</v>
      </c>
      <c r="AN69">
        <v>0.57008000000000003</v>
      </c>
      <c r="AO69">
        <v>0</v>
      </c>
      <c r="AP69">
        <v>3.6942759999999999</v>
      </c>
      <c r="AQ69">
        <v>0</v>
      </c>
      <c r="AR69">
        <v>4.245101</v>
      </c>
      <c r="AS69">
        <v>7.1122740000000002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2108.4104280000006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656.40364</v>
      </c>
      <c r="L70">
        <v>216.29249999999999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5.8815220000000004</v>
      </c>
      <c r="R70">
        <v>40.749603</v>
      </c>
      <c r="S70">
        <v>14.226855</v>
      </c>
      <c r="T70">
        <v>0</v>
      </c>
      <c r="U70">
        <v>402.56360100000001</v>
      </c>
      <c r="V70">
        <v>17.438303000000001</v>
      </c>
      <c r="W70">
        <v>33.452576999999998</v>
      </c>
      <c r="X70">
        <v>129.07375099999999</v>
      </c>
      <c r="Y70">
        <v>0</v>
      </c>
      <c r="Z70">
        <v>0</v>
      </c>
      <c r="AA70">
        <v>0</v>
      </c>
      <c r="AB70">
        <v>12.660359</v>
      </c>
      <c r="AC70">
        <v>9.3033079999999995</v>
      </c>
      <c r="AD70">
        <v>0</v>
      </c>
      <c r="AE70">
        <v>15.84112</v>
      </c>
      <c r="AF70">
        <v>8.5305759999999999</v>
      </c>
      <c r="AG70">
        <v>0</v>
      </c>
      <c r="AH70">
        <v>43.150641999999998</v>
      </c>
      <c r="AI70">
        <v>0</v>
      </c>
      <c r="AJ70">
        <v>0</v>
      </c>
      <c r="AK70">
        <v>52.211278999999998</v>
      </c>
      <c r="AL70">
        <v>2.2340610000000001</v>
      </c>
      <c r="AM70">
        <v>0</v>
      </c>
      <c r="AN70">
        <v>0.57008000000000003</v>
      </c>
      <c r="AO70">
        <v>0</v>
      </c>
      <c r="AP70">
        <v>3.6942759999999999</v>
      </c>
      <c r="AQ70">
        <v>0</v>
      </c>
      <c r="AR70">
        <v>4.245101</v>
      </c>
      <c r="AS70">
        <v>7.1122740000000002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2129.5282670000001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656.40364</v>
      </c>
      <c r="L71">
        <v>288.39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5.8815220000000004</v>
      </c>
      <c r="R71">
        <v>40.749603</v>
      </c>
      <c r="S71">
        <v>14.226855</v>
      </c>
      <c r="T71">
        <v>0</v>
      </c>
      <c r="U71">
        <v>402.56360100000001</v>
      </c>
      <c r="V71">
        <v>17.438303000000001</v>
      </c>
      <c r="W71">
        <v>33.452576999999998</v>
      </c>
      <c r="X71">
        <v>129.07375099999999</v>
      </c>
      <c r="Y71">
        <v>0</v>
      </c>
      <c r="Z71">
        <v>0</v>
      </c>
      <c r="AA71">
        <v>0</v>
      </c>
      <c r="AB71">
        <v>12.660359</v>
      </c>
      <c r="AC71">
        <v>9.3033079999999995</v>
      </c>
      <c r="AD71">
        <v>0</v>
      </c>
      <c r="AE71">
        <v>15.84112</v>
      </c>
      <c r="AF71">
        <v>8.5305759999999999</v>
      </c>
      <c r="AG71">
        <v>0</v>
      </c>
      <c r="AH71">
        <v>63.724576999999996</v>
      </c>
      <c r="AI71">
        <v>0</v>
      </c>
      <c r="AJ71">
        <v>0</v>
      </c>
      <c r="AK71">
        <v>52.211278999999998</v>
      </c>
      <c r="AL71">
        <v>14.521398</v>
      </c>
      <c r="AM71">
        <v>0</v>
      </c>
      <c r="AN71">
        <v>0.57008000000000003</v>
      </c>
      <c r="AO71">
        <v>0</v>
      </c>
      <c r="AP71">
        <v>3.6942759999999999</v>
      </c>
      <c r="AQ71">
        <v>0</v>
      </c>
      <c r="AR71">
        <v>4.245101</v>
      </c>
      <c r="AS71">
        <v>6.4657039999999997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2233.8404689999998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656.40364</v>
      </c>
      <c r="L72">
        <v>312.42250000000001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5.8815220000000004</v>
      </c>
      <c r="R72">
        <v>40.749603</v>
      </c>
      <c r="S72">
        <v>14.226855</v>
      </c>
      <c r="T72">
        <v>0</v>
      </c>
      <c r="U72">
        <v>402.56360100000001</v>
      </c>
      <c r="V72">
        <v>17.438303000000001</v>
      </c>
      <c r="W72">
        <v>33.452576999999998</v>
      </c>
      <c r="X72">
        <v>129.07375099999999</v>
      </c>
      <c r="Y72">
        <v>0</v>
      </c>
      <c r="Z72">
        <v>0</v>
      </c>
      <c r="AA72">
        <v>0</v>
      </c>
      <c r="AB72">
        <v>12.660359</v>
      </c>
      <c r="AC72">
        <v>9.3033079999999995</v>
      </c>
      <c r="AD72">
        <v>0</v>
      </c>
      <c r="AE72">
        <v>15.84112</v>
      </c>
      <c r="AF72">
        <v>8.5305759999999999</v>
      </c>
      <c r="AG72">
        <v>0</v>
      </c>
      <c r="AH72">
        <v>81.931599000000006</v>
      </c>
      <c r="AI72">
        <v>0</v>
      </c>
      <c r="AJ72">
        <v>0</v>
      </c>
      <c r="AK72">
        <v>52.211278999999998</v>
      </c>
      <c r="AL72">
        <v>68.138867000000005</v>
      </c>
      <c r="AM72">
        <v>0</v>
      </c>
      <c r="AN72">
        <v>0.57008000000000003</v>
      </c>
      <c r="AO72">
        <v>0</v>
      </c>
      <c r="AP72">
        <v>3.6942759999999999</v>
      </c>
      <c r="AQ72">
        <v>0</v>
      </c>
      <c r="AR72">
        <v>4.245101</v>
      </c>
      <c r="AS72">
        <v>6.4657039999999997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2329.6974600000008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656.40364</v>
      </c>
      <c r="L73">
        <v>308.57729999999998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5.8815220000000004</v>
      </c>
      <c r="R73">
        <v>40.749603</v>
      </c>
      <c r="S73">
        <v>14.226855</v>
      </c>
      <c r="T73">
        <v>0</v>
      </c>
      <c r="U73">
        <v>402.56360100000001</v>
      </c>
      <c r="V73">
        <v>17.438303000000001</v>
      </c>
      <c r="W73">
        <v>33.452576999999998</v>
      </c>
      <c r="X73">
        <v>129.07375099999999</v>
      </c>
      <c r="Y73">
        <v>0</v>
      </c>
      <c r="Z73">
        <v>2.1148600000000002</v>
      </c>
      <c r="AA73">
        <v>6.7588999999999997</v>
      </c>
      <c r="AB73">
        <v>12.660359</v>
      </c>
      <c r="AC73">
        <v>18.606615000000001</v>
      </c>
      <c r="AD73">
        <v>7.6192640000000003</v>
      </c>
      <c r="AE73">
        <v>31.682241000000001</v>
      </c>
      <c r="AF73">
        <v>8.5305759999999999</v>
      </c>
      <c r="AG73">
        <v>0</v>
      </c>
      <c r="AH73">
        <v>109.242132</v>
      </c>
      <c r="AI73">
        <v>3.6712050000000001</v>
      </c>
      <c r="AJ73">
        <v>0</v>
      </c>
      <c r="AK73">
        <v>52.211278999999998</v>
      </c>
      <c r="AL73">
        <v>68.138867000000005</v>
      </c>
      <c r="AM73">
        <v>4.1005209999999996</v>
      </c>
      <c r="AN73">
        <v>0.57008000000000003</v>
      </c>
      <c r="AO73">
        <v>0</v>
      </c>
      <c r="AP73">
        <v>3.6942759999999999</v>
      </c>
      <c r="AQ73">
        <v>29.917579</v>
      </c>
      <c r="AR73">
        <v>38.205907000000003</v>
      </c>
      <c r="AS73">
        <v>6.4657039999999997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2466.4503559999998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656.40364</v>
      </c>
      <c r="L74">
        <v>308.57729999999998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5.8815220000000004</v>
      </c>
      <c r="R74">
        <v>40.749603</v>
      </c>
      <c r="S74">
        <v>14.226855</v>
      </c>
      <c r="T74">
        <v>0</v>
      </c>
      <c r="U74">
        <v>402.56360100000001</v>
      </c>
      <c r="V74">
        <v>17.438303000000001</v>
      </c>
      <c r="W74">
        <v>33.452576999999998</v>
      </c>
      <c r="X74">
        <v>129.07375099999999</v>
      </c>
      <c r="Y74">
        <v>0</v>
      </c>
      <c r="Z74">
        <v>12.53689</v>
      </c>
      <c r="AA74">
        <v>13.365914999999999</v>
      </c>
      <c r="AB74">
        <v>25.320719</v>
      </c>
      <c r="AC74">
        <v>19.585910999999999</v>
      </c>
      <c r="AD74">
        <v>17.564943</v>
      </c>
      <c r="AE74">
        <v>47.523361000000001</v>
      </c>
      <c r="AF74">
        <v>25.591729000000001</v>
      </c>
      <c r="AG74">
        <v>0</v>
      </c>
      <c r="AH74">
        <v>134.91403299999999</v>
      </c>
      <c r="AI74">
        <v>15.717651</v>
      </c>
      <c r="AJ74">
        <v>0</v>
      </c>
      <c r="AK74">
        <v>52.211278999999998</v>
      </c>
      <c r="AL74">
        <v>68.138867000000005</v>
      </c>
      <c r="AM74">
        <v>10.128288</v>
      </c>
      <c r="AN74">
        <v>0.57008000000000003</v>
      </c>
      <c r="AO74">
        <v>0</v>
      </c>
      <c r="AP74">
        <v>3.6942759999999999</v>
      </c>
      <c r="AQ74">
        <v>44.876367999999999</v>
      </c>
      <c r="AR74">
        <v>38.205907000000003</v>
      </c>
      <c r="AS74">
        <v>6.4657039999999997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2598.6719120000002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656.40364</v>
      </c>
      <c r="L75">
        <v>237.29450199999999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5.8815220000000004</v>
      </c>
      <c r="R75">
        <v>40.749603</v>
      </c>
      <c r="S75">
        <v>14.226855</v>
      </c>
      <c r="T75">
        <v>0</v>
      </c>
      <c r="U75">
        <v>402.56360100000001</v>
      </c>
      <c r="V75">
        <v>17.438303000000001</v>
      </c>
      <c r="W75">
        <v>33.452576999999998</v>
      </c>
      <c r="X75">
        <v>129.07375099999999</v>
      </c>
      <c r="Y75">
        <v>0</v>
      </c>
      <c r="Z75">
        <v>12.53689</v>
      </c>
      <c r="AA75">
        <v>21.263956</v>
      </c>
      <c r="AB75">
        <v>25.320719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15.717651</v>
      </c>
      <c r="AJ75">
        <v>0</v>
      </c>
      <c r="AK75">
        <v>52.211278999999998</v>
      </c>
      <c r="AL75">
        <v>68.138867000000005</v>
      </c>
      <c r="AM75">
        <v>10.128288</v>
      </c>
      <c r="AN75">
        <v>0.57008000000000003</v>
      </c>
      <c r="AO75">
        <v>0</v>
      </c>
      <c r="AP75">
        <v>3.6942759999999999</v>
      </c>
      <c r="AQ75">
        <v>44.876367999999999</v>
      </c>
      <c r="AR75">
        <v>8.490202</v>
      </c>
      <c r="AS75">
        <v>6.4657039999999997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2514.3539210000004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656.40364</v>
      </c>
      <c r="L76">
        <v>210.5247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5.8815220000000004</v>
      </c>
      <c r="R76">
        <v>40.749603</v>
      </c>
      <c r="S76">
        <v>14.226855</v>
      </c>
      <c r="T76">
        <v>0</v>
      </c>
      <c r="U76">
        <v>402.56360100000001</v>
      </c>
      <c r="V76">
        <v>17.438303000000001</v>
      </c>
      <c r="W76">
        <v>33.452576999999998</v>
      </c>
      <c r="X76">
        <v>129.07375099999999</v>
      </c>
      <c r="Y76">
        <v>0</v>
      </c>
      <c r="Z76">
        <v>12.53689</v>
      </c>
      <c r="AA76">
        <v>25.061091000000001</v>
      </c>
      <c r="AB76">
        <v>25.320719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15.717651</v>
      </c>
      <c r="AJ76">
        <v>0</v>
      </c>
      <c r="AK76">
        <v>52.211278999999998</v>
      </c>
      <c r="AL76">
        <v>13.404367000000001</v>
      </c>
      <c r="AM76">
        <v>10.128288</v>
      </c>
      <c r="AN76">
        <v>0.57008000000000003</v>
      </c>
      <c r="AO76">
        <v>0</v>
      </c>
      <c r="AP76">
        <v>3.6942759999999999</v>
      </c>
      <c r="AQ76">
        <v>44.876367999999999</v>
      </c>
      <c r="AR76">
        <v>6.3676510000000004</v>
      </c>
      <c r="AS76">
        <v>6.4657039999999997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2443.3066750000007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656.40364</v>
      </c>
      <c r="L77">
        <v>210.5247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5.8815220000000004</v>
      </c>
      <c r="R77">
        <v>40.749603</v>
      </c>
      <c r="S77">
        <v>14.226855</v>
      </c>
      <c r="T77">
        <v>0</v>
      </c>
      <c r="U77">
        <v>402.56360100000001</v>
      </c>
      <c r="V77">
        <v>17.438303000000001</v>
      </c>
      <c r="W77">
        <v>33.452576999999998</v>
      </c>
      <c r="X77">
        <v>129.07375099999999</v>
      </c>
      <c r="Y77">
        <v>0</v>
      </c>
      <c r="Z77">
        <v>12.53689</v>
      </c>
      <c r="AA77">
        <v>25.061091000000001</v>
      </c>
      <c r="AB77">
        <v>25.320719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15.717651</v>
      </c>
      <c r="AJ77">
        <v>0</v>
      </c>
      <c r="AK77">
        <v>52.211278999999998</v>
      </c>
      <c r="AL77">
        <v>2.2340610000000001</v>
      </c>
      <c r="AM77">
        <v>10.128288</v>
      </c>
      <c r="AN77">
        <v>0.57008000000000003</v>
      </c>
      <c r="AO77">
        <v>0</v>
      </c>
      <c r="AP77">
        <v>1.7239949999999999</v>
      </c>
      <c r="AQ77">
        <v>44.876367999999999</v>
      </c>
      <c r="AR77">
        <v>6.3676510000000004</v>
      </c>
      <c r="AS77">
        <v>6.4657039999999997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2430.1660880000004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656.40364</v>
      </c>
      <c r="L78">
        <v>210.5247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5.8815220000000004</v>
      </c>
      <c r="R78">
        <v>40.749603</v>
      </c>
      <c r="S78">
        <v>14.226855</v>
      </c>
      <c r="T78">
        <v>0</v>
      </c>
      <c r="U78">
        <v>402.56360100000001</v>
      </c>
      <c r="V78">
        <v>17.438303000000001</v>
      </c>
      <c r="W78">
        <v>33.452576999999998</v>
      </c>
      <c r="X78">
        <v>129.07375099999999</v>
      </c>
      <c r="Y78">
        <v>0</v>
      </c>
      <c r="Z78">
        <v>12.53689</v>
      </c>
      <c r="AA78">
        <v>25.061091000000001</v>
      </c>
      <c r="AB78">
        <v>25.320719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15.717651</v>
      </c>
      <c r="AJ78">
        <v>0</v>
      </c>
      <c r="AK78">
        <v>52.211278999999998</v>
      </c>
      <c r="AL78">
        <v>2.2340610000000001</v>
      </c>
      <c r="AM78">
        <v>10.128288</v>
      </c>
      <c r="AN78">
        <v>0.57008000000000003</v>
      </c>
      <c r="AO78">
        <v>0</v>
      </c>
      <c r="AP78">
        <v>1.7239949999999999</v>
      </c>
      <c r="AQ78">
        <v>44.876367999999999</v>
      </c>
      <c r="AR78">
        <v>6.3676510000000004</v>
      </c>
      <c r="AS78">
        <v>6.4657039999999997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2430.1660880000004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656.40364</v>
      </c>
      <c r="L79">
        <v>210.5247</v>
      </c>
      <c r="M79">
        <v>88.439599999999999</v>
      </c>
      <c r="N79">
        <v>113.553562</v>
      </c>
      <c r="O79">
        <v>118.87976500000001</v>
      </c>
      <c r="P79">
        <v>118.600388</v>
      </c>
      <c r="Q79">
        <v>5.8815220000000004</v>
      </c>
      <c r="R79">
        <v>40.749603</v>
      </c>
      <c r="S79">
        <v>14.226855</v>
      </c>
      <c r="T79">
        <v>0</v>
      </c>
      <c r="U79">
        <v>402.56360100000001</v>
      </c>
      <c r="V79">
        <v>17.438078000000001</v>
      </c>
      <c r="W79">
        <v>32.882035999999999</v>
      </c>
      <c r="X79">
        <v>129.07375099999999</v>
      </c>
      <c r="Y79">
        <v>0</v>
      </c>
      <c r="Z79">
        <v>12.53689</v>
      </c>
      <c r="AA79">
        <v>25.061091000000001</v>
      </c>
      <c r="AB79">
        <v>25.320719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134.91403299999999</v>
      </c>
      <c r="AI79">
        <v>15.717651</v>
      </c>
      <c r="AJ79">
        <v>0</v>
      </c>
      <c r="AK79">
        <v>52.211278999999998</v>
      </c>
      <c r="AL79">
        <v>2.2340610000000001</v>
      </c>
      <c r="AM79">
        <v>10.128288</v>
      </c>
      <c r="AN79">
        <v>0.57008000000000003</v>
      </c>
      <c r="AO79">
        <v>0</v>
      </c>
      <c r="AP79">
        <v>1.7239949999999999</v>
      </c>
      <c r="AQ79">
        <v>44.876367999999999</v>
      </c>
      <c r="AR79">
        <v>10.612752</v>
      </c>
      <c r="AS79">
        <v>6.4657039999999997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2433.8404230000001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656.40364</v>
      </c>
      <c r="L80">
        <v>210.5247</v>
      </c>
      <c r="M80">
        <v>88.439599999999999</v>
      </c>
      <c r="N80">
        <v>113.553562</v>
      </c>
      <c r="O80">
        <v>118.87976500000001</v>
      </c>
      <c r="P80">
        <v>118.600388</v>
      </c>
      <c r="Q80">
        <v>5.8815220000000004</v>
      </c>
      <c r="R80">
        <v>40.749603</v>
      </c>
      <c r="S80">
        <v>14.226855</v>
      </c>
      <c r="T80">
        <v>0</v>
      </c>
      <c r="U80">
        <v>402.56360100000001</v>
      </c>
      <c r="V80">
        <v>17.438078000000001</v>
      </c>
      <c r="W80">
        <v>32.882035999999999</v>
      </c>
      <c r="X80">
        <v>129.07375099999999</v>
      </c>
      <c r="Y80">
        <v>0</v>
      </c>
      <c r="Z80">
        <v>2.1148600000000002</v>
      </c>
      <c r="AA80">
        <v>13.505649999999999</v>
      </c>
      <c r="AB80">
        <v>25.320719</v>
      </c>
      <c r="AC80">
        <v>18.606615000000001</v>
      </c>
      <c r="AD80">
        <v>26.286460000000002</v>
      </c>
      <c r="AE80">
        <v>47.523361000000001</v>
      </c>
      <c r="AF80">
        <v>8.5305759999999999</v>
      </c>
      <c r="AG80">
        <v>0</v>
      </c>
      <c r="AH80">
        <v>109.242132</v>
      </c>
      <c r="AI80">
        <v>3.6712050000000001</v>
      </c>
      <c r="AJ80">
        <v>0</v>
      </c>
      <c r="AK80">
        <v>52.211278999999998</v>
      </c>
      <c r="AL80">
        <v>2.2340610000000001</v>
      </c>
      <c r="AM80">
        <v>4.1005209999999996</v>
      </c>
      <c r="AN80">
        <v>0.57008000000000003</v>
      </c>
      <c r="AO80">
        <v>0</v>
      </c>
      <c r="AP80">
        <v>1.7239949999999999</v>
      </c>
      <c r="AQ80">
        <v>44.876367999999999</v>
      </c>
      <c r="AR80">
        <v>10.612752</v>
      </c>
      <c r="AS80">
        <v>6.4657039999999997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2341.2329629999999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656.40364</v>
      </c>
      <c r="L81">
        <v>210.5247</v>
      </c>
      <c r="M81">
        <v>88.439599999999999</v>
      </c>
      <c r="N81">
        <v>113.553562</v>
      </c>
      <c r="O81">
        <v>118.87976500000001</v>
      </c>
      <c r="P81">
        <v>118.600388</v>
      </c>
      <c r="Q81">
        <v>5.8815220000000004</v>
      </c>
      <c r="R81">
        <v>40.749603</v>
      </c>
      <c r="S81">
        <v>14.226855</v>
      </c>
      <c r="T81">
        <v>0</v>
      </c>
      <c r="U81">
        <v>402.56360100000001</v>
      </c>
      <c r="V81">
        <v>17.438078000000001</v>
      </c>
      <c r="W81">
        <v>32.882035999999999</v>
      </c>
      <c r="X81">
        <v>129.07375099999999</v>
      </c>
      <c r="Y81">
        <v>0</v>
      </c>
      <c r="Z81">
        <v>0</v>
      </c>
      <c r="AA81">
        <v>6.0754159999999997</v>
      </c>
      <c r="AB81">
        <v>25.320719</v>
      </c>
      <c r="AC81">
        <v>9.3033079999999995</v>
      </c>
      <c r="AD81">
        <v>17.524307</v>
      </c>
      <c r="AE81">
        <v>31.682241000000001</v>
      </c>
      <c r="AF81">
        <v>0</v>
      </c>
      <c r="AG81">
        <v>0</v>
      </c>
      <c r="AH81">
        <v>81.931599000000006</v>
      </c>
      <c r="AI81">
        <v>0</v>
      </c>
      <c r="AJ81">
        <v>0</v>
      </c>
      <c r="AK81">
        <v>52.211278999999998</v>
      </c>
      <c r="AL81">
        <v>2.2340610000000001</v>
      </c>
      <c r="AM81">
        <v>0</v>
      </c>
      <c r="AN81">
        <v>0.57008000000000003</v>
      </c>
      <c r="AO81">
        <v>0</v>
      </c>
      <c r="AP81">
        <v>1.7239949999999999</v>
      </c>
      <c r="AQ81">
        <v>44.876367999999999</v>
      </c>
      <c r="AR81">
        <v>38.205907000000003</v>
      </c>
      <c r="AS81">
        <v>6.4657039999999997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2281.7616089999997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656.69203000000005</v>
      </c>
      <c r="L82">
        <v>210.5247</v>
      </c>
      <c r="M82">
        <v>88.439599999999999</v>
      </c>
      <c r="N82">
        <v>113.553562</v>
      </c>
      <c r="O82">
        <v>118.87976500000001</v>
      </c>
      <c r="P82">
        <v>118.600388</v>
      </c>
      <c r="Q82">
        <v>5.140263</v>
      </c>
      <c r="R82">
        <v>40.749603</v>
      </c>
      <c r="S82">
        <v>14.226855</v>
      </c>
      <c r="T82">
        <v>0</v>
      </c>
      <c r="U82">
        <v>402.56360100000001</v>
      </c>
      <c r="V82">
        <v>17.438078000000001</v>
      </c>
      <c r="W82">
        <v>32.882035999999999</v>
      </c>
      <c r="X82">
        <v>129.07375099999999</v>
      </c>
      <c r="Y82">
        <v>0</v>
      </c>
      <c r="Z82">
        <v>0</v>
      </c>
      <c r="AA82">
        <v>0</v>
      </c>
      <c r="AB82">
        <v>25.320719</v>
      </c>
      <c r="AC82">
        <v>9.3033079999999995</v>
      </c>
      <c r="AD82">
        <v>7.6192640000000003</v>
      </c>
      <c r="AE82">
        <v>31.682241000000001</v>
      </c>
      <c r="AF82">
        <v>0</v>
      </c>
      <c r="AG82">
        <v>0</v>
      </c>
      <c r="AH82">
        <v>63.724576999999996</v>
      </c>
      <c r="AI82">
        <v>0</v>
      </c>
      <c r="AJ82">
        <v>0</v>
      </c>
      <c r="AK82">
        <v>52.211278999999998</v>
      </c>
      <c r="AL82">
        <v>2.2340610000000001</v>
      </c>
      <c r="AM82">
        <v>0</v>
      </c>
      <c r="AN82">
        <v>0.57008000000000003</v>
      </c>
      <c r="AO82">
        <v>0</v>
      </c>
      <c r="AP82">
        <v>1.7239949999999999</v>
      </c>
      <c r="AQ82">
        <v>44.876367999999999</v>
      </c>
      <c r="AR82">
        <v>38.205907000000003</v>
      </c>
      <c r="AS82">
        <v>6.4657039999999997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2247.1212590000005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656.69203000000005</v>
      </c>
      <c r="L83">
        <v>210.5247</v>
      </c>
      <c r="M83">
        <v>88.439599999999999</v>
      </c>
      <c r="N83">
        <v>113.553562</v>
      </c>
      <c r="O83">
        <v>118.87976500000001</v>
      </c>
      <c r="P83">
        <v>118.600388</v>
      </c>
      <c r="Q83">
        <v>4.8064999999999998</v>
      </c>
      <c r="R83">
        <v>40.749603</v>
      </c>
      <c r="S83">
        <v>14.226855</v>
      </c>
      <c r="T83">
        <v>0</v>
      </c>
      <c r="U83">
        <v>402.56360100000001</v>
      </c>
      <c r="V83">
        <v>17.438078000000001</v>
      </c>
      <c r="W83">
        <v>32.882035999999999</v>
      </c>
      <c r="X83">
        <v>129.07375099999999</v>
      </c>
      <c r="Y83">
        <v>0</v>
      </c>
      <c r="Z83">
        <v>0</v>
      </c>
      <c r="AA83">
        <v>0</v>
      </c>
      <c r="AB83">
        <v>12.660359</v>
      </c>
      <c r="AC83">
        <v>9.3033079999999995</v>
      </c>
      <c r="AD83">
        <v>0</v>
      </c>
      <c r="AE83">
        <v>15.84112</v>
      </c>
      <c r="AF83">
        <v>0</v>
      </c>
      <c r="AG83">
        <v>0</v>
      </c>
      <c r="AH83">
        <v>36.414043999999997</v>
      </c>
      <c r="AI83">
        <v>0</v>
      </c>
      <c r="AJ83">
        <v>0</v>
      </c>
      <c r="AK83">
        <v>52.211278999999998</v>
      </c>
      <c r="AL83">
        <v>2.2340610000000001</v>
      </c>
      <c r="AM83">
        <v>0</v>
      </c>
      <c r="AN83">
        <v>0.57008000000000003</v>
      </c>
      <c r="AO83">
        <v>0</v>
      </c>
      <c r="AP83">
        <v>1.7239949999999999</v>
      </c>
      <c r="AQ83">
        <v>44.876367999999999</v>
      </c>
      <c r="AR83">
        <v>12.735302000000001</v>
      </c>
      <c r="AS83">
        <v>6.4657039999999997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2157.8856130000004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590.21311000000003</v>
      </c>
      <c r="L84">
        <v>180.31104099999999</v>
      </c>
      <c r="M84">
        <v>88.439599999999999</v>
      </c>
      <c r="N84">
        <v>113.553562</v>
      </c>
      <c r="O84">
        <v>118.87976500000001</v>
      </c>
      <c r="P84">
        <v>118.600388</v>
      </c>
      <c r="Q84">
        <v>4.8064999999999998</v>
      </c>
      <c r="R84">
        <v>40.749603</v>
      </c>
      <c r="S84">
        <v>10.667064999999999</v>
      </c>
      <c r="T84">
        <v>0</v>
      </c>
      <c r="U84">
        <v>402.56360100000001</v>
      </c>
      <c r="V84">
        <v>17.438078000000001</v>
      </c>
      <c r="W84">
        <v>32.882035999999999</v>
      </c>
      <c r="X84">
        <v>129.07375099999999</v>
      </c>
      <c r="Y84">
        <v>0</v>
      </c>
      <c r="Z84">
        <v>0</v>
      </c>
      <c r="AA84">
        <v>0</v>
      </c>
      <c r="AB84">
        <v>12.660359</v>
      </c>
      <c r="AC84">
        <v>0</v>
      </c>
      <c r="AD84">
        <v>0</v>
      </c>
      <c r="AE84">
        <v>15.84112</v>
      </c>
      <c r="AF84">
        <v>0</v>
      </c>
      <c r="AG84">
        <v>0</v>
      </c>
      <c r="AH84">
        <v>18.207021999999998</v>
      </c>
      <c r="AI84">
        <v>0</v>
      </c>
      <c r="AJ84">
        <v>0</v>
      </c>
      <c r="AK84">
        <v>52.211278999999998</v>
      </c>
      <c r="AL84">
        <v>2.2340610000000001</v>
      </c>
      <c r="AM84">
        <v>0</v>
      </c>
      <c r="AN84">
        <v>0.57008000000000003</v>
      </c>
      <c r="AO84">
        <v>0</v>
      </c>
      <c r="AP84">
        <v>1.7239949999999999</v>
      </c>
      <c r="AQ84">
        <v>44.876367999999999</v>
      </c>
      <c r="AR84">
        <v>11.674027000000001</v>
      </c>
      <c r="AS84">
        <v>6.4657039999999997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2029.061639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590.21311000000003</v>
      </c>
      <c r="L85">
        <v>141.85904099999999</v>
      </c>
      <c r="M85">
        <v>88.439599999999999</v>
      </c>
      <c r="N85">
        <v>113.553562</v>
      </c>
      <c r="O85">
        <v>118.87976500000001</v>
      </c>
      <c r="P85">
        <v>118.600388</v>
      </c>
      <c r="Q85">
        <v>4.8064999999999998</v>
      </c>
      <c r="R85">
        <v>40.749603</v>
      </c>
      <c r="S85">
        <v>10.667064999999999</v>
      </c>
      <c r="T85">
        <v>0</v>
      </c>
      <c r="U85">
        <v>402.56360100000001</v>
      </c>
      <c r="V85">
        <v>17.438078000000001</v>
      </c>
      <c r="W85">
        <v>32.882035999999999</v>
      </c>
      <c r="X85">
        <v>129.07375099999999</v>
      </c>
      <c r="Y85">
        <v>0</v>
      </c>
      <c r="Z85">
        <v>0</v>
      </c>
      <c r="AA85">
        <v>0</v>
      </c>
      <c r="AB85">
        <v>3.203532</v>
      </c>
      <c r="AC85">
        <v>0</v>
      </c>
      <c r="AD85">
        <v>0</v>
      </c>
      <c r="AE85">
        <v>15.84112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52.211278999999998</v>
      </c>
      <c r="AL85">
        <v>2.2340610000000001</v>
      </c>
      <c r="AM85">
        <v>0</v>
      </c>
      <c r="AN85">
        <v>0.57008000000000003</v>
      </c>
      <c r="AO85">
        <v>0</v>
      </c>
      <c r="AP85">
        <v>1.7239949999999999</v>
      </c>
      <c r="AQ85">
        <v>44.876367999999999</v>
      </c>
      <c r="AR85">
        <v>11.674027000000001</v>
      </c>
      <c r="AS85">
        <v>7.1122740000000002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1963.5923600000001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590.21311000000003</v>
      </c>
      <c r="L86">
        <v>114.94264099999999</v>
      </c>
      <c r="M86">
        <v>88.439599999999999</v>
      </c>
      <c r="N86">
        <v>113.553562</v>
      </c>
      <c r="O86">
        <v>118.87976500000001</v>
      </c>
      <c r="P86">
        <v>118.600388</v>
      </c>
      <c r="Q86">
        <v>4.8064999999999998</v>
      </c>
      <c r="R86">
        <v>40.749603</v>
      </c>
      <c r="S86">
        <v>5.7678000000000003</v>
      </c>
      <c r="T86">
        <v>0</v>
      </c>
      <c r="U86">
        <v>402.56360100000001</v>
      </c>
      <c r="V86">
        <v>17.438078000000001</v>
      </c>
      <c r="W86">
        <v>32.882035999999999</v>
      </c>
      <c r="X86">
        <v>129.07375099999999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15.84112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52.211278999999998</v>
      </c>
      <c r="AL86">
        <v>2.2340610000000001</v>
      </c>
      <c r="AM86">
        <v>0</v>
      </c>
      <c r="AN86">
        <v>0.57008000000000003</v>
      </c>
      <c r="AO86">
        <v>0</v>
      </c>
      <c r="AP86">
        <v>1.7239949999999999</v>
      </c>
      <c r="AQ86">
        <v>44.876367999999999</v>
      </c>
      <c r="AR86">
        <v>11.674027000000001</v>
      </c>
      <c r="AS86">
        <v>7.1122740000000002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1928.573163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590.21311000000003</v>
      </c>
      <c r="L87">
        <v>113.02004100000001</v>
      </c>
      <c r="M87">
        <v>88.439599999999999</v>
      </c>
      <c r="N87">
        <v>113.553562</v>
      </c>
      <c r="O87">
        <v>118.87976500000001</v>
      </c>
      <c r="P87">
        <v>118.600388</v>
      </c>
      <c r="Q87">
        <v>4.8064999999999998</v>
      </c>
      <c r="R87">
        <v>36.797294000000001</v>
      </c>
      <c r="S87">
        <v>5.7678000000000003</v>
      </c>
      <c r="T87">
        <v>0</v>
      </c>
      <c r="U87">
        <v>402.56360100000001</v>
      </c>
      <c r="V87">
        <v>13.008792</v>
      </c>
      <c r="W87">
        <v>32.882035999999999</v>
      </c>
      <c r="X87">
        <v>129.07375099999999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15.84112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52.211278999999998</v>
      </c>
      <c r="AL87">
        <v>2.2340610000000001</v>
      </c>
      <c r="AM87">
        <v>0</v>
      </c>
      <c r="AN87">
        <v>0.57008000000000003</v>
      </c>
      <c r="AO87">
        <v>0</v>
      </c>
      <c r="AP87">
        <v>1.7239949999999999</v>
      </c>
      <c r="AQ87">
        <v>44.876367999999999</v>
      </c>
      <c r="AR87">
        <v>11.674027000000001</v>
      </c>
      <c r="AS87">
        <v>7.1122740000000002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1918.2689680000003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590.21311000000003</v>
      </c>
      <c r="L88">
        <v>113.02004100000001</v>
      </c>
      <c r="M88">
        <v>88.439599999999999</v>
      </c>
      <c r="N88">
        <v>113.553562</v>
      </c>
      <c r="O88">
        <v>118.87976500000001</v>
      </c>
      <c r="P88">
        <v>118.600388</v>
      </c>
      <c r="Q88">
        <v>4.8064999999999998</v>
      </c>
      <c r="R88">
        <v>35.205689999999997</v>
      </c>
      <c r="S88">
        <v>5.7678000000000003</v>
      </c>
      <c r="T88">
        <v>0</v>
      </c>
      <c r="U88">
        <v>402.56360100000001</v>
      </c>
      <c r="V88">
        <v>13.008792</v>
      </c>
      <c r="W88">
        <v>32.882035999999999</v>
      </c>
      <c r="X88">
        <v>129.07375099999999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15.84112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52.211278999999998</v>
      </c>
      <c r="AL88">
        <v>2.2340610000000001</v>
      </c>
      <c r="AM88">
        <v>0</v>
      </c>
      <c r="AN88">
        <v>0.57008000000000003</v>
      </c>
      <c r="AO88">
        <v>0</v>
      </c>
      <c r="AP88">
        <v>1.7239949999999999</v>
      </c>
      <c r="AQ88">
        <v>44.876367999999999</v>
      </c>
      <c r="AR88">
        <v>11.674027000000001</v>
      </c>
      <c r="AS88">
        <v>7.1122740000000002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1916.6773640000004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590.21311000000003</v>
      </c>
      <c r="L89">
        <v>113.02004100000001</v>
      </c>
      <c r="M89">
        <v>88.439599999999999</v>
      </c>
      <c r="N89">
        <v>113.553562</v>
      </c>
      <c r="O89">
        <v>118.87976500000001</v>
      </c>
      <c r="P89">
        <v>118.600388</v>
      </c>
      <c r="Q89">
        <v>4.8064999999999998</v>
      </c>
      <c r="R89">
        <v>35.205689999999997</v>
      </c>
      <c r="S89">
        <v>5.7678000000000003</v>
      </c>
      <c r="T89">
        <v>0</v>
      </c>
      <c r="U89">
        <v>402.56360100000001</v>
      </c>
      <c r="V89">
        <v>13.008792</v>
      </c>
      <c r="W89">
        <v>32.882035999999999</v>
      </c>
      <c r="X89">
        <v>129.07375099999999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52.211278999999998</v>
      </c>
      <c r="AL89">
        <v>1.3404370000000001</v>
      </c>
      <c r="AM89">
        <v>0</v>
      </c>
      <c r="AN89">
        <v>0.57008000000000003</v>
      </c>
      <c r="AO89">
        <v>0</v>
      </c>
      <c r="AP89">
        <v>1.7239949999999999</v>
      </c>
      <c r="AQ89">
        <v>44.876367999999999</v>
      </c>
      <c r="AR89">
        <v>11.674027000000001</v>
      </c>
      <c r="AS89">
        <v>7.1122740000000002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1915.7837400000003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583.13900000000001</v>
      </c>
      <c r="L90">
        <v>113.02004100000001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4.8064999999999998</v>
      </c>
      <c r="R90">
        <v>35.205689999999997</v>
      </c>
      <c r="S90">
        <v>5.7678000000000003</v>
      </c>
      <c r="T90">
        <v>0</v>
      </c>
      <c r="U90">
        <v>402.56360100000001</v>
      </c>
      <c r="V90">
        <v>13.008792</v>
      </c>
      <c r="W90">
        <v>32.882035999999999</v>
      </c>
      <c r="X90">
        <v>129.07375099999999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52.211278999999998</v>
      </c>
      <c r="AL90">
        <v>1.3404370000000001</v>
      </c>
      <c r="AM90">
        <v>0</v>
      </c>
      <c r="AN90">
        <v>0.57008000000000003</v>
      </c>
      <c r="AO90">
        <v>0</v>
      </c>
      <c r="AP90">
        <v>3.6942759999999999</v>
      </c>
      <c r="AQ90">
        <v>44.876367999999999</v>
      </c>
      <c r="AR90">
        <v>11.674027000000001</v>
      </c>
      <c r="AS90">
        <v>7.1122740000000002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1910.6799110000002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564.28309999999999</v>
      </c>
      <c r="L91">
        <v>113.02004100000001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4.8064999999999998</v>
      </c>
      <c r="R91">
        <v>35.205689999999997</v>
      </c>
      <c r="S91">
        <v>5.7678000000000003</v>
      </c>
      <c r="T91">
        <v>0</v>
      </c>
      <c r="U91">
        <v>402.56360100000001</v>
      </c>
      <c r="V91">
        <v>13.008792</v>
      </c>
      <c r="W91">
        <v>32.882035999999999</v>
      </c>
      <c r="X91">
        <v>123.205399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52.211278999999998</v>
      </c>
      <c r="AL91">
        <v>1.3404370000000001</v>
      </c>
      <c r="AM91">
        <v>0</v>
      </c>
      <c r="AN91">
        <v>0.57008000000000003</v>
      </c>
      <c r="AO91">
        <v>0</v>
      </c>
      <c r="AP91">
        <v>3.6942759999999999</v>
      </c>
      <c r="AQ91">
        <v>44.876367999999999</v>
      </c>
      <c r="AR91">
        <v>14.857853</v>
      </c>
      <c r="AS91">
        <v>7.1122740000000002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1897.6700610000003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535.44410000000005</v>
      </c>
      <c r="L92">
        <v>113.02004100000001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4.8064999999999998</v>
      </c>
      <c r="R92">
        <v>30.885169000000001</v>
      </c>
      <c r="S92">
        <v>5.7678000000000003</v>
      </c>
      <c r="T92">
        <v>0</v>
      </c>
      <c r="U92">
        <v>402.56360100000001</v>
      </c>
      <c r="V92">
        <v>7.6587730000000001</v>
      </c>
      <c r="W92">
        <v>32.882035999999999</v>
      </c>
      <c r="X92">
        <v>129.07375099999999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15.84112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52.211278999999998</v>
      </c>
      <c r="AL92">
        <v>1.3404370000000001</v>
      </c>
      <c r="AM92">
        <v>0</v>
      </c>
      <c r="AN92">
        <v>0.57008000000000003</v>
      </c>
      <c r="AO92">
        <v>0</v>
      </c>
      <c r="AP92">
        <v>3.6942759999999999</v>
      </c>
      <c r="AQ92">
        <v>44.876367999999999</v>
      </c>
      <c r="AR92">
        <v>14.857853</v>
      </c>
      <c r="AS92">
        <v>7.1122740000000002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1865.0288730000002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496.99209999999999</v>
      </c>
      <c r="L93">
        <v>113.02004100000001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4.8064999999999998</v>
      </c>
      <c r="R93">
        <v>24.626294999999999</v>
      </c>
      <c r="S93">
        <v>5.7678000000000003</v>
      </c>
      <c r="T93">
        <v>0</v>
      </c>
      <c r="U93">
        <v>402.56360100000001</v>
      </c>
      <c r="V93">
        <v>7.6587730000000001</v>
      </c>
      <c r="W93">
        <v>32.882035999999999</v>
      </c>
      <c r="X93">
        <v>129.07375099999999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15.84112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52.211278999999998</v>
      </c>
      <c r="AL93">
        <v>1.3404370000000001</v>
      </c>
      <c r="AM93">
        <v>0</v>
      </c>
      <c r="AN93">
        <v>0.57008000000000003</v>
      </c>
      <c r="AO93">
        <v>0</v>
      </c>
      <c r="AP93">
        <v>3.6942759999999999</v>
      </c>
      <c r="AQ93">
        <v>44.876367999999999</v>
      </c>
      <c r="AR93">
        <v>14.857853</v>
      </c>
      <c r="AS93">
        <v>9.0519850000000002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1822.2577100000003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477.76609999999999</v>
      </c>
      <c r="L94">
        <v>113.02004100000001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4.8064999999999998</v>
      </c>
      <c r="R94">
        <v>24.626294999999999</v>
      </c>
      <c r="S94">
        <v>5.7678000000000003</v>
      </c>
      <c r="T94">
        <v>0</v>
      </c>
      <c r="U94">
        <v>402.56360100000001</v>
      </c>
      <c r="V94">
        <v>7.6587730000000001</v>
      </c>
      <c r="W94">
        <v>32.882035999999999</v>
      </c>
      <c r="X94">
        <v>129.07375099999999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15.84112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52.211278999999998</v>
      </c>
      <c r="AL94">
        <v>1.3404370000000001</v>
      </c>
      <c r="AM94">
        <v>0</v>
      </c>
      <c r="AN94">
        <v>0.57008000000000003</v>
      </c>
      <c r="AO94">
        <v>0</v>
      </c>
      <c r="AP94">
        <v>3.6942759999999999</v>
      </c>
      <c r="AQ94">
        <v>44.876367999999999</v>
      </c>
      <c r="AR94">
        <v>14.857853</v>
      </c>
      <c r="AS94">
        <v>9.0519850000000002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1803.0317100000002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420.0881</v>
      </c>
      <c r="L95">
        <v>113.02004100000001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4.8064999999999998</v>
      </c>
      <c r="R95">
        <v>24.626294999999999</v>
      </c>
      <c r="S95">
        <v>5.7678000000000003</v>
      </c>
      <c r="T95">
        <v>0</v>
      </c>
      <c r="U95">
        <v>402.56360100000001</v>
      </c>
      <c r="V95">
        <v>7.6587730000000001</v>
      </c>
      <c r="W95">
        <v>32.882035999999999</v>
      </c>
      <c r="X95">
        <v>101.581716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15.84112</v>
      </c>
      <c r="AF95">
        <v>8.5305759999999999</v>
      </c>
      <c r="AG95">
        <v>0</v>
      </c>
      <c r="AH95">
        <v>0</v>
      </c>
      <c r="AI95">
        <v>0</v>
      </c>
      <c r="AJ95">
        <v>0</v>
      </c>
      <c r="AK95">
        <v>52.211278999999998</v>
      </c>
      <c r="AL95">
        <v>1.3404370000000001</v>
      </c>
      <c r="AM95">
        <v>0</v>
      </c>
      <c r="AN95">
        <v>0.57008000000000003</v>
      </c>
      <c r="AO95">
        <v>0</v>
      </c>
      <c r="AP95">
        <v>3.6942759999999999</v>
      </c>
      <c r="AQ95">
        <v>44.876367999999999</v>
      </c>
      <c r="AR95">
        <v>6.3676510000000004</v>
      </c>
      <c r="AS95">
        <v>9.0519850000000002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1709.3714730000004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372.0231</v>
      </c>
      <c r="L96">
        <v>113.02004100000001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4.8064999999999998</v>
      </c>
      <c r="R96">
        <v>24.626294999999999</v>
      </c>
      <c r="S96">
        <v>5.7678000000000003</v>
      </c>
      <c r="T96">
        <v>0</v>
      </c>
      <c r="U96">
        <v>402.56360100000001</v>
      </c>
      <c r="V96">
        <v>7.6587730000000001</v>
      </c>
      <c r="W96">
        <v>32.882035999999999</v>
      </c>
      <c r="X96">
        <v>90.334706999999995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15.84112</v>
      </c>
      <c r="AF96">
        <v>8.5305759999999999</v>
      </c>
      <c r="AG96">
        <v>0</v>
      </c>
      <c r="AH96">
        <v>0</v>
      </c>
      <c r="AI96">
        <v>0</v>
      </c>
      <c r="AJ96">
        <v>0</v>
      </c>
      <c r="AK96">
        <v>52.211278999999998</v>
      </c>
      <c r="AL96">
        <v>1.3404370000000001</v>
      </c>
      <c r="AM96">
        <v>0</v>
      </c>
      <c r="AN96">
        <v>0.57008000000000003</v>
      </c>
      <c r="AO96">
        <v>0</v>
      </c>
      <c r="AP96">
        <v>3.6942759999999999</v>
      </c>
      <c r="AQ96">
        <v>44.876367999999999</v>
      </c>
      <c r="AR96">
        <v>6.3676510000000004</v>
      </c>
      <c r="AS96">
        <v>9.0519850000000002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1650.0594640000004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352.7971</v>
      </c>
      <c r="L97">
        <v>113.02004100000001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4.8064999999999998</v>
      </c>
      <c r="R97">
        <v>24.626294999999999</v>
      </c>
      <c r="S97">
        <v>5.7678000000000003</v>
      </c>
      <c r="T97">
        <v>0</v>
      </c>
      <c r="U97">
        <v>402.56360100000001</v>
      </c>
      <c r="V97">
        <v>7.6587730000000001</v>
      </c>
      <c r="W97">
        <v>24.541219999999999</v>
      </c>
      <c r="X97">
        <v>90.334706999999995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15.84112</v>
      </c>
      <c r="AF97">
        <v>8.5305759999999999</v>
      </c>
      <c r="AG97">
        <v>0</v>
      </c>
      <c r="AH97">
        <v>0</v>
      </c>
      <c r="AI97">
        <v>0</v>
      </c>
      <c r="AJ97">
        <v>0</v>
      </c>
      <c r="AK97">
        <v>52.211278999999998</v>
      </c>
      <c r="AL97">
        <v>1.3404370000000001</v>
      </c>
      <c r="AM97">
        <v>0</v>
      </c>
      <c r="AN97">
        <v>0.57008000000000003</v>
      </c>
      <c r="AO97">
        <v>0</v>
      </c>
      <c r="AP97">
        <v>3.6942759999999999</v>
      </c>
      <c r="AQ97">
        <v>29.917579</v>
      </c>
      <c r="AR97">
        <v>6.3676510000000004</v>
      </c>
      <c r="AS97">
        <v>9.0519850000000002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1607.5338590000003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352.7971</v>
      </c>
      <c r="L98">
        <v>113.02004100000001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4.8064999999999998</v>
      </c>
      <c r="R98">
        <v>24.626294999999999</v>
      </c>
      <c r="S98">
        <v>5.7678000000000003</v>
      </c>
      <c r="T98">
        <v>0</v>
      </c>
      <c r="U98">
        <v>402.56360100000001</v>
      </c>
      <c r="V98">
        <v>7.6587730000000001</v>
      </c>
      <c r="W98">
        <v>24.541219999999999</v>
      </c>
      <c r="X98">
        <v>90.334706999999995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15.84112</v>
      </c>
      <c r="AF98">
        <v>8.5305759999999999</v>
      </c>
      <c r="AG98">
        <v>0</v>
      </c>
      <c r="AH98">
        <v>0</v>
      </c>
      <c r="AI98">
        <v>0</v>
      </c>
      <c r="AJ98">
        <v>0</v>
      </c>
      <c r="AK98">
        <v>52.211278999999998</v>
      </c>
      <c r="AL98">
        <v>1.3404370000000001</v>
      </c>
      <c r="AM98">
        <v>0</v>
      </c>
      <c r="AN98">
        <v>0.57008000000000003</v>
      </c>
      <c r="AO98">
        <v>0</v>
      </c>
      <c r="AP98">
        <v>3.6942759999999999</v>
      </c>
      <c r="AQ98">
        <v>14.958788999999999</v>
      </c>
      <c r="AR98">
        <v>6.3676510000000004</v>
      </c>
      <c r="AS98">
        <v>10.345126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1593.8682100000003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12.173395674499993</v>
      </c>
      <c r="L99">
        <f t="shared" si="2"/>
        <v>3.9831806352499979</v>
      </c>
      <c r="M99">
        <f t="shared" si="2"/>
        <v>2.1225503999999975</v>
      </c>
      <c r="N99">
        <f t="shared" si="2"/>
        <v>2.7252854879999959</v>
      </c>
      <c r="O99">
        <f t="shared" si="2"/>
        <v>2.8531143599999953</v>
      </c>
      <c r="P99">
        <f t="shared" si="2"/>
        <v>2.8464093120000031</v>
      </c>
      <c r="Q99">
        <f t="shared" si="2"/>
        <v>0.12328963225000021</v>
      </c>
      <c r="R99">
        <f t="shared" si="2"/>
        <v>0.77456933900000058</v>
      </c>
      <c r="S99">
        <f t="shared" si="2"/>
        <v>0.22686929549999979</v>
      </c>
      <c r="T99">
        <f t="shared" si="2"/>
        <v>0</v>
      </c>
      <c r="U99">
        <f t="shared" si="2"/>
        <v>9.6615264240000212</v>
      </c>
      <c r="V99">
        <f t="shared" si="2"/>
        <v>0.31791290625000024</v>
      </c>
      <c r="W99">
        <f t="shared" si="2"/>
        <v>0.70362356699999962</v>
      </c>
      <c r="X99">
        <f t="shared" si="2"/>
        <v>2.739189335749999</v>
      </c>
      <c r="Y99">
        <f t="shared" si="2"/>
        <v>0</v>
      </c>
      <c r="Z99">
        <f t="shared" si="2"/>
        <v>4.0763926249999999E-2</v>
      </c>
      <c r="AA99">
        <f t="shared" si="2"/>
        <v>8.7328029500000001E-2</v>
      </c>
      <c r="AB99">
        <f t="shared" si="2"/>
        <v>0.16149646574999996</v>
      </c>
      <c r="AC99">
        <f t="shared" si="2"/>
        <v>0.12388088825000002</v>
      </c>
      <c r="AD99">
        <f t="shared" si="2"/>
        <v>0.11225905849999999</v>
      </c>
      <c r="AE99">
        <f t="shared" si="2"/>
        <v>0.37226632550000033</v>
      </c>
      <c r="AF99">
        <f t="shared" si="2"/>
        <v>0.23459084299999991</v>
      </c>
      <c r="AG99">
        <f t="shared" si="2"/>
        <v>0</v>
      </c>
      <c r="AH99">
        <f t="shared" si="2"/>
        <v>0.61903874849999996</v>
      </c>
      <c r="AI99">
        <f t="shared" si="2"/>
        <v>5.0824157999999987E-2</v>
      </c>
      <c r="AJ99">
        <f t="shared" si="2"/>
        <v>0</v>
      </c>
      <c r="AK99">
        <f t="shared" si="2"/>
        <v>1.2530706960000018</v>
      </c>
      <c r="AL99">
        <f t="shared" si="2"/>
        <v>0.25903939775000012</v>
      </c>
      <c r="AM99">
        <f t="shared" si="2"/>
        <v>3.8425729749999998E-2</v>
      </c>
      <c r="AN99">
        <f t="shared" si="2"/>
        <v>1.3681919999999981E-2</v>
      </c>
      <c r="AO99">
        <f t="shared" si="2"/>
        <v>0</v>
      </c>
      <c r="AP99">
        <f t="shared" si="2"/>
        <v>7.9119075000000039E-2</v>
      </c>
      <c r="AQ99">
        <f t="shared" si="2"/>
        <v>0.45603110849999973</v>
      </c>
      <c r="AR99">
        <f t="shared" si="2"/>
        <v>0.26452284275000004</v>
      </c>
      <c r="AS99">
        <f t="shared" si="2"/>
        <v>0.21491999274999954</v>
      </c>
      <c r="AT99">
        <f t="shared" si="2"/>
        <v>0.34592728924999977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45.978102864499995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V2" t="s">
        <v>17</v>
      </c>
      <c r="W2" t="s">
        <v>19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16.162361000000001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16.162361000000001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16.949629999999999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16.949629999999999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1.5610000000000001E-3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1.5610000000000001E-3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1.5610000000000001E-3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1.5610000000000001E-3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1.5610000000000001E-3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1.5610000000000001E-3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1.5610000000000001E-3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1.5610000000000001E-3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1.5610000000000001E-3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1.5610000000000001E-3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1.5610000000000001E-3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1.5610000000000001E-3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1.5610000000000001E-3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1.5610000000000001E-3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1.5610000000000001E-3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1.5610000000000001E-3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8.2779977500000001E-3</v>
      </c>
      <c r="W99">
        <f t="shared" si="2"/>
        <v>3.1220000000000003E-6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8.2811197500000048E-3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113.43</v>
      </c>
      <c r="C3" s="34">
        <v>32.71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192.26</v>
      </c>
      <c r="O3">
        <v>46.14</v>
      </c>
      <c r="P3">
        <v>1.24</v>
      </c>
      <c r="Q3">
        <v>7</v>
      </c>
      <c r="R3" s="93">
        <v>0</v>
      </c>
      <c r="S3" s="93">
        <v>0</v>
      </c>
      <c r="T3" s="93">
        <v>0</v>
      </c>
      <c r="U3">
        <v>1.37</v>
      </c>
      <c r="V3">
        <v>0</v>
      </c>
      <c r="W3">
        <v>1.85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9.51</v>
      </c>
      <c r="AH3">
        <v>20</v>
      </c>
      <c r="AI3">
        <v>20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113.43</v>
      </c>
      <c r="C4" s="34">
        <v>32.71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192.26</v>
      </c>
      <c r="O4">
        <v>46.14</v>
      </c>
      <c r="P4">
        <v>1.24</v>
      </c>
      <c r="Q4">
        <v>7</v>
      </c>
      <c r="R4" s="93">
        <v>0</v>
      </c>
      <c r="S4" s="93">
        <v>0</v>
      </c>
      <c r="T4" s="93">
        <v>0</v>
      </c>
      <c r="U4">
        <v>1.37</v>
      </c>
      <c r="V4">
        <v>0</v>
      </c>
      <c r="W4">
        <v>1.85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9.18</v>
      </c>
      <c r="AH4">
        <v>19.510000000000002</v>
      </c>
      <c r="AI4">
        <v>19.510000000000002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113.43</v>
      </c>
      <c r="C5" s="34">
        <v>32.71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192.26</v>
      </c>
      <c r="O5">
        <v>46.14</v>
      </c>
      <c r="P5">
        <v>1.24</v>
      </c>
      <c r="Q5">
        <v>7.01</v>
      </c>
      <c r="R5" s="93">
        <v>0</v>
      </c>
      <c r="S5" s="93">
        <v>0</v>
      </c>
      <c r="T5" s="93">
        <v>0</v>
      </c>
      <c r="U5">
        <v>1.37</v>
      </c>
      <c r="V5">
        <v>0</v>
      </c>
      <c r="W5">
        <v>1.85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9.1999999999999993</v>
      </c>
      <c r="AH5">
        <v>18.670000000000002</v>
      </c>
      <c r="AI5">
        <v>18.670000000000002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113.43</v>
      </c>
      <c r="C6" s="34">
        <v>32.71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182.65</v>
      </c>
      <c r="O6">
        <v>46.14</v>
      </c>
      <c r="P6">
        <v>1.24</v>
      </c>
      <c r="Q6">
        <v>7.01</v>
      </c>
      <c r="R6" s="93">
        <v>0</v>
      </c>
      <c r="S6" s="93">
        <v>0</v>
      </c>
      <c r="T6" s="93">
        <v>0</v>
      </c>
      <c r="U6">
        <v>1.37</v>
      </c>
      <c r="V6">
        <v>0</v>
      </c>
      <c r="W6">
        <v>1.85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9.01</v>
      </c>
      <c r="AH6">
        <v>18.329999999999998</v>
      </c>
      <c r="AI6">
        <v>18.329999999999998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113.43</v>
      </c>
      <c r="C7" s="34">
        <v>32.71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173.03</v>
      </c>
      <c r="O7">
        <v>46.14</v>
      </c>
      <c r="P7">
        <v>1.24</v>
      </c>
      <c r="Q7">
        <v>7.01</v>
      </c>
      <c r="R7" s="93">
        <v>0</v>
      </c>
      <c r="S7" s="93">
        <v>0</v>
      </c>
      <c r="T7" s="93">
        <v>0</v>
      </c>
      <c r="U7">
        <v>1.37</v>
      </c>
      <c r="V7">
        <v>0</v>
      </c>
      <c r="W7">
        <v>1.85</v>
      </c>
      <c r="X7">
        <v>34.97</v>
      </c>
      <c r="Y7">
        <v>11.65</v>
      </c>
      <c r="Z7">
        <v>11.66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8.84</v>
      </c>
      <c r="AH7">
        <v>18.649999999999999</v>
      </c>
      <c r="AI7">
        <v>18.649999999999999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113.43</v>
      </c>
      <c r="C8" s="34">
        <v>32.71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163.41999999999999</v>
      </c>
      <c r="O8">
        <v>46.14</v>
      </c>
      <c r="P8">
        <v>1.24</v>
      </c>
      <c r="Q8">
        <v>7.01</v>
      </c>
      <c r="R8" s="93">
        <v>0</v>
      </c>
      <c r="S8" s="93">
        <v>0</v>
      </c>
      <c r="T8" s="93">
        <v>0</v>
      </c>
      <c r="U8">
        <v>1.37</v>
      </c>
      <c r="V8">
        <v>0</v>
      </c>
      <c r="W8">
        <v>1.85</v>
      </c>
      <c r="X8">
        <v>34.17</v>
      </c>
      <c r="Y8">
        <v>11.38</v>
      </c>
      <c r="Z8">
        <v>11.39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8.51</v>
      </c>
      <c r="AH8">
        <v>18.489999999999998</v>
      </c>
      <c r="AI8">
        <v>18.489999999999998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113.43</v>
      </c>
      <c r="C9" s="34">
        <v>32.71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163.41999999999999</v>
      </c>
      <c r="O9">
        <v>46.14</v>
      </c>
      <c r="P9">
        <v>1.24</v>
      </c>
      <c r="Q9">
        <v>7.01</v>
      </c>
      <c r="R9" s="93">
        <v>0</v>
      </c>
      <c r="S9" s="93">
        <v>0</v>
      </c>
      <c r="T9" s="93">
        <v>0</v>
      </c>
      <c r="U9">
        <v>1.37</v>
      </c>
      <c r="V9">
        <v>0</v>
      </c>
      <c r="W9">
        <v>1.85</v>
      </c>
      <c r="X9">
        <v>33.29</v>
      </c>
      <c r="Y9">
        <v>11.1</v>
      </c>
      <c r="Z9">
        <v>11.1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9.51</v>
      </c>
      <c r="AH9">
        <v>21.67</v>
      </c>
      <c r="AI9">
        <v>21.67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113.43</v>
      </c>
      <c r="C10" s="34">
        <v>32.71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46.14</v>
      </c>
      <c r="P10">
        <v>1.24</v>
      </c>
      <c r="Q10">
        <v>7.01</v>
      </c>
      <c r="R10" s="93">
        <v>0</v>
      </c>
      <c r="S10" s="93">
        <v>0</v>
      </c>
      <c r="T10" s="93">
        <v>0</v>
      </c>
      <c r="U10">
        <v>1.37</v>
      </c>
      <c r="V10">
        <v>0</v>
      </c>
      <c r="W10">
        <v>1.85</v>
      </c>
      <c r="X10">
        <v>31.46</v>
      </c>
      <c r="Y10">
        <v>10.48</v>
      </c>
      <c r="Z10">
        <v>10.49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21.33</v>
      </c>
      <c r="AI10">
        <v>21.33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108.63</v>
      </c>
      <c r="C11" s="34">
        <v>32.71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46.14</v>
      </c>
      <c r="P11">
        <v>1.24</v>
      </c>
      <c r="Q11">
        <v>7.01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1.85</v>
      </c>
      <c r="X11">
        <v>32.83</v>
      </c>
      <c r="Y11">
        <v>10.94</v>
      </c>
      <c r="Z11">
        <v>10.94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9.25</v>
      </c>
      <c r="AH11">
        <v>21</v>
      </c>
      <c r="AI11">
        <v>21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108.63</v>
      </c>
      <c r="C12" s="34">
        <v>32.71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46.14</v>
      </c>
      <c r="P12">
        <v>1.24</v>
      </c>
      <c r="Q12">
        <v>7.01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1.85</v>
      </c>
      <c r="X12">
        <v>32.47</v>
      </c>
      <c r="Y12">
        <v>10.84</v>
      </c>
      <c r="Z12">
        <v>10.82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9.1199999999999992</v>
      </c>
      <c r="AH12">
        <v>20.67</v>
      </c>
      <c r="AI12">
        <v>20.67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108.63</v>
      </c>
      <c r="C13" s="34">
        <v>32.71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46.14</v>
      </c>
      <c r="P13">
        <v>1.24</v>
      </c>
      <c r="Q13">
        <v>7.01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1.85</v>
      </c>
      <c r="X13">
        <v>31.83</v>
      </c>
      <c r="Y13">
        <v>10.6</v>
      </c>
      <c r="Z13">
        <v>10.61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9.0500000000000007</v>
      </c>
      <c r="AH13">
        <v>20.329999999999998</v>
      </c>
      <c r="AI13">
        <v>20.329999999999998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108.63</v>
      </c>
      <c r="C14" s="34">
        <v>32.71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46.14</v>
      </c>
      <c r="P14">
        <v>1.24</v>
      </c>
      <c r="Q14">
        <v>7.01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1.85</v>
      </c>
      <c r="X14">
        <v>30.67</v>
      </c>
      <c r="Y14">
        <v>10.24</v>
      </c>
      <c r="Z14">
        <v>10.220000000000001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9.01</v>
      </c>
      <c r="AH14">
        <v>20</v>
      </c>
      <c r="AI14">
        <v>20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108.63</v>
      </c>
      <c r="C15" s="34">
        <v>32.71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46.14</v>
      </c>
      <c r="P15">
        <v>1.24</v>
      </c>
      <c r="Q15">
        <v>7.01</v>
      </c>
      <c r="R15" s="93">
        <v>0</v>
      </c>
      <c r="S15" s="93">
        <v>0</v>
      </c>
      <c r="T15" s="93">
        <v>0</v>
      </c>
      <c r="U15">
        <v>1.37</v>
      </c>
      <c r="V15">
        <v>0</v>
      </c>
      <c r="W15">
        <v>1.85</v>
      </c>
      <c r="X15">
        <v>29.82</v>
      </c>
      <c r="Y15">
        <v>9.9499999999999993</v>
      </c>
      <c r="Z15">
        <v>9.94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19.329999999999998</v>
      </c>
      <c r="AI15">
        <v>19.329999999999998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108.63</v>
      </c>
      <c r="C16" s="34">
        <v>32.71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46.14</v>
      </c>
      <c r="P16">
        <v>1.24</v>
      </c>
      <c r="Q16">
        <v>7.01</v>
      </c>
      <c r="R16" s="93">
        <v>0</v>
      </c>
      <c r="S16" s="93">
        <v>0</v>
      </c>
      <c r="T16" s="93">
        <v>0</v>
      </c>
      <c r="U16">
        <v>1.37</v>
      </c>
      <c r="V16">
        <v>0</v>
      </c>
      <c r="W16">
        <v>1.85</v>
      </c>
      <c r="X16">
        <v>28.81</v>
      </c>
      <c r="Y16">
        <v>9.61</v>
      </c>
      <c r="Z16">
        <v>9.6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19</v>
      </c>
      <c r="AI16">
        <v>19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108.63</v>
      </c>
      <c r="C17" s="34">
        <v>32.71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46.14</v>
      </c>
      <c r="P17">
        <v>1.24</v>
      </c>
      <c r="Q17">
        <v>7.01</v>
      </c>
      <c r="R17" s="93">
        <v>0</v>
      </c>
      <c r="S17" s="93">
        <v>0</v>
      </c>
      <c r="T17" s="93">
        <v>0</v>
      </c>
      <c r="U17">
        <v>1.37</v>
      </c>
      <c r="V17">
        <v>0</v>
      </c>
      <c r="W17">
        <v>1.85</v>
      </c>
      <c r="X17">
        <v>25.31</v>
      </c>
      <c r="Y17">
        <v>8.43</v>
      </c>
      <c r="Z17">
        <v>8.44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18.670000000000002</v>
      </c>
      <c r="AI17">
        <v>18.670000000000002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108.63</v>
      </c>
      <c r="C18" s="34">
        <v>32.71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46.14</v>
      </c>
      <c r="P18">
        <v>1.24</v>
      </c>
      <c r="Q18">
        <v>7.01</v>
      </c>
      <c r="R18" s="93">
        <v>0</v>
      </c>
      <c r="S18" s="93">
        <v>0</v>
      </c>
      <c r="T18" s="93">
        <v>0</v>
      </c>
      <c r="U18">
        <v>1.37</v>
      </c>
      <c r="V18">
        <v>0</v>
      </c>
      <c r="W18">
        <v>1.85</v>
      </c>
      <c r="X18">
        <v>24.13</v>
      </c>
      <c r="Y18">
        <v>8.0500000000000007</v>
      </c>
      <c r="Z18">
        <v>8.0399999999999991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18.329999999999998</v>
      </c>
      <c r="AI18">
        <v>18.329999999999998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108.63</v>
      </c>
      <c r="C19" s="34">
        <v>32.71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46.14</v>
      </c>
      <c r="P19">
        <v>1.24</v>
      </c>
      <c r="Q19">
        <v>7.01</v>
      </c>
      <c r="R19" s="93">
        <v>0</v>
      </c>
      <c r="S19" s="93">
        <v>0</v>
      </c>
      <c r="T19" s="93">
        <v>0</v>
      </c>
      <c r="U19">
        <v>1.3</v>
      </c>
      <c r="V19">
        <v>0</v>
      </c>
      <c r="W19">
        <v>1.81</v>
      </c>
      <c r="X19">
        <v>23.13</v>
      </c>
      <c r="Y19">
        <v>7.71</v>
      </c>
      <c r="Z19">
        <v>7.71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14.67</v>
      </c>
      <c r="AI19">
        <v>14.67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108.63</v>
      </c>
      <c r="C20" s="34">
        <v>32.71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46.14</v>
      </c>
      <c r="P20">
        <v>1.24</v>
      </c>
      <c r="Q20">
        <v>7.01</v>
      </c>
      <c r="R20" s="93">
        <v>0</v>
      </c>
      <c r="S20" s="93">
        <v>0</v>
      </c>
      <c r="T20" s="93">
        <v>0</v>
      </c>
      <c r="U20">
        <v>1.3</v>
      </c>
      <c r="V20">
        <v>0</v>
      </c>
      <c r="W20">
        <v>1.81</v>
      </c>
      <c r="X20">
        <v>22.33</v>
      </c>
      <c r="Y20">
        <v>7.44</v>
      </c>
      <c r="Z20">
        <v>7.44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14.67</v>
      </c>
      <c r="AI20">
        <v>14.67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127.85</v>
      </c>
      <c r="C21" s="34">
        <v>32.71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46.14</v>
      </c>
      <c r="P21">
        <v>1.24</v>
      </c>
      <c r="Q21">
        <v>7.01</v>
      </c>
      <c r="R21" s="93">
        <v>0</v>
      </c>
      <c r="S21" s="93">
        <v>0</v>
      </c>
      <c r="T21" s="93">
        <v>0</v>
      </c>
      <c r="U21">
        <v>1.3</v>
      </c>
      <c r="V21">
        <v>0</v>
      </c>
      <c r="W21">
        <v>1.81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14.67</v>
      </c>
      <c r="AI21">
        <v>14.67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168.45</v>
      </c>
      <c r="C22" s="34">
        <v>32.71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46.14</v>
      </c>
      <c r="P22">
        <v>1.24</v>
      </c>
      <c r="Q22">
        <v>7.01</v>
      </c>
      <c r="R22" s="93">
        <v>0</v>
      </c>
      <c r="S22" s="93">
        <v>0</v>
      </c>
      <c r="T22" s="93">
        <v>0</v>
      </c>
      <c r="U22">
        <v>1.3</v>
      </c>
      <c r="V22">
        <v>0</v>
      </c>
      <c r="W22">
        <v>1.81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14.67</v>
      </c>
      <c r="AI22">
        <v>14.67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173.26</v>
      </c>
      <c r="C23" s="34">
        <v>32.71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71.52</v>
      </c>
      <c r="N23">
        <v>192.26</v>
      </c>
      <c r="O23">
        <v>44.35</v>
      </c>
      <c r="P23">
        <v>1.1599999999999999</v>
      </c>
      <c r="Q23">
        <v>7.01</v>
      </c>
      <c r="R23" s="93">
        <v>0</v>
      </c>
      <c r="S23" s="93">
        <v>0</v>
      </c>
      <c r="T23" s="93">
        <v>0</v>
      </c>
      <c r="U23">
        <v>1.3</v>
      </c>
      <c r="V23">
        <v>0</v>
      </c>
      <c r="W23">
        <v>1.81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204.02</v>
      </c>
      <c r="C24" s="34">
        <v>32.71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71.52</v>
      </c>
      <c r="N24">
        <v>230.71</v>
      </c>
      <c r="O24">
        <v>44.35</v>
      </c>
      <c r="P24">
        <v>1.1599999999999999</v>
      </c>
      <c r="Q24">
        <v>7.01</v>
      </c>
      <c r="R24" s="93">
        <v>0</v>
      </c>
      <c r="S24" s="93">
        <v>0</v>
      </c>
      <c r="T24" s="93">
        <v>0</v>
      </c>
      <c r="U24">
        <v>1.3</v>
      </c>
      <c r="V24">
        <v>0</v>
      </c>
      <c r="W24">
        <v>1.81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204.02</v>
      </c>
      <c r="C25" s="34">
        <v>42.63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71.52</v>
      </c>
      <c r="N25">
        <v>270.37</v>
      </c>
      <c r="O25">
        <v>44.35</v>
      </c>
      <c r="P25">
        <v>1.1599999999999999</v>
      </c>
      <c r="Q25">
        <v>7.01</v>
      </c>
      <c r="R25" s="93">
        <v>0</v>
      </c>
      <c r="S25" s="93">
        <v>0</v>
      </c>
      <c r="T25" s="93">
        <v>0</v>
      </c>
      <c r="U25">
        <v>1.3</v>
      </c>
      <c r="V25">
        <v>0</v>
      </c>
      <c r="W25">
        <v>1.81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238.32</v>
      </c>
      <c r="C26" s="34">
        <v>47.67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71.52</v>
      </c>
      <c r="N26">
        <v>270.37</v>
      </c>
      <c r="O26">
        <v>55.76</v>
      </c>
      <c r="P26">
        <v>1.1599999999999999</v>
      </c>
      <c r="Q26">
        <v>7.01</v>
      </c>
      <c r="R26" s="93">
        <v>0</v>
      </c>
      <c r="S26" s="93">
        <v>0</v>
      </c>
      <c r="T26" s="93">
        <v>0</v>
      </c>
      <c r="U26">
        <v>1.3</v>
      </c>
      <c r="V26">
        <v>0</v>
      </c>
      <c r="W26">
        <v>1.81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260.13</v>
      </c>
      <c r="C27" s="34">
        <v>47.67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270.37</v>
      </c>
      <c r="O27">
        <v>65.37</v>
      </c>
      <c r="P27">
        <v>1.1599999999999999</v>
      </c>
      <c r="Q27">
        <v>7.01</v>
      </c>
      <c r="R27" s="93">
        <v>0</v>
      </c>
      <c r="S27" s="93">
        <v>0</v>
      </c>
      <c r="T27" s="93">
        <v>0</v>
      </c>
      <c r="U27">
        <v>1.3</v>
      </c>
      <c r="V27">
        <v>0</v>
      </c>
      <c r="W27">
        <v>1.81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260.13</v>
      </c>
      <c r="C28" s="34">
        <v>57.68</v>
      </c>
      <c r="D28" s="93">
        <f t="shared" si="0"/>
        <v>3.0700000000000003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75.94</v>
      </c>
      <c r="N28">
        <v>270.37</v>
      </c>
      <c r="O28">
        <v>92.28</v>
      </c>
      <c r="P28">
        <v>1.1599999999999999</v>
      </c>
      <c r="Q28">
        <v>7.01</v>
      </c>
      <c r="R28" s="93">
        <v>1.03</v>
      </c>
      <c r="S28" s="93">
        <v>0</v>
      </c>
      <c r="T28" s="93">
        <v>2.04</v>
      </c>
      <c r="U28">
        <v>1.3</v>
      </c>
      <c r="V28">
        <v>0</v>
      </c>
      <c r="W28">
        <v>1.81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260.13</v>
      </c>
      <c r="C29" s="34">
        <v>57.68</v>
      </c>
      <c r="D29" s="93">
        <f t="shared" si="0"/>
        <v>11.64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84.59</v>
      </c>
      <c r="N29">
        <v>270.37</v>
      </c>
      <c r="O29">
        <v>100.69</v>
      </c>
      <c r="P29">
        <v>1.1599999999999999</v>
      </c>
      <c r="Q29">
        <v>7.01</v>
      </c>
      <c r="R29" s="93">
        <v>4.1900000000000004</v>
      </c>
      <c r="S29" s="93">
        <v>1.6</v>
      </c>
      <c r="T29" s="93">
        <v>5.85</v>
      </c>
      <c r="U29">
        <v>1.3</v>
      </c>
      <c r="V29">
        <v>0</v>
      </c>
      <c r="W29">
        <v>1.81</v>
      </c>
      <c r="X29">
        <v>21</v>
      </c>
      <c r="Y29">
        <v>7</v>
      </c>
      <c r="Z29">
        <v>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260.13</v>
      </c>
      <c r="C30" s="34">
        <v>57.68</v>
      </c>
      <c r="D30" s="93">
        <f t="shared" si="0"/>
        <v>31.939999999999998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117.66</v>
      </c>
      <c r="N30">
        <v>270.37</v>
      </c>
      <c r="O30">
        <v>100.69</v>
      </c>
      <c r="P30">
        <v>1.1599999999999999</v>
      </c>
      <c r="Q30">
        <v>7.01</v>
      </c>
      <c r="R30" s="93">
        <v>13.8</v>
      </c>
      <c r="S30" s="93">
        <v>5.0999999999999996</v>
      </c>
      <c r="T30" s="93">
        <v>13.04</v>
      </c>
      <c r="U30">
        <v>1.3</v>
      </c>
      <c r="V30">
        <v>0.184889</v>
      </c>
      <c r="W30">
        <v>1.81</v>
      </c>
      <c r="X30">
        <v>21</v>
      </c>
      <c r="Y30">
        <v>7</v>
      </c>
      <c r="Z30">
        <v>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260.13</v>
      </c>
      <c r="C31" s="34">
        <v>57.68</v>
      </c>
      <c r="D31" s="93">
        <f t="shared" si="0"/>
        <v>56.55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117.66</v>
      </c>
      <c r="N31">
        <v>270.37</v>
      </c>
      <c r="O31">
        <v>100.69</v>
      </c>
      <c r="P31">
        <v>1.1599999999999999</v>
      </c>
      <c r="Q31">
        <v>7.01</v>
      </c>
      <c r="R31" s="93">
        <v>23.94</v>
      </c>
      <c r="S31" s="93">
        <v>10.3</v>
      </c>
      <c r="T31" s="93">
        <v>22.31</v>
      </c>
      <c r="U31">
        <v>1.22</v>
      </c>
      <c r="V31">
        <v>2.62737</v>
      </c>
      <c r="W31">
        <v>1.81</v>
      </c>
      <c r="X31">
        <v>21</v>
      </c>
      <c r="Y31">
        <v>7</v>
      </c>
      <c r="Z31">
        <v>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13.33</v>
      </c>
      <c r="AI31">
        <v>13.33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260.13</v>
      </c>
      <c r="C32" s="34">
        <v>57.68</v>
      </c>
      <c r="D32" s="93">
        <f t="shared" si="0"/>
        <v>79.580000000000013</v>
      </c>
      <c r="E32" s="34">
        <v>0</v>
      </c>
      <c r="F32" s="34"/>
      <c r="G32" s="34"/>
      <c r="H32" s="34"/>
      <c r="I32" s="34"/>
      <c r="J32" s="37">
        <v>0.11</v>
      </c>
      <c r="K32" s="37">
        <v>0.11</v>
      </c>
      <c r="L32" s="37">
        <v>0.12</v>
      </c>
      <c r="M32">
        <v>117.66</v>
      </c>
      <c r="N32">
        <v>270.37</v>
      </c>
      <c r="O32">
        <v>100.69</v>
      </c>
      <c r="P32">
        <v>1.1599999999999999</v>
      </c>
      <c r="Q32">
        <v>7.01</v>
      </c>
      <c r="R32" s="93">
        <v>25.74</v>
      </c>
      <c r="S32" s="93">
        <v>21.6</v>
      </c>
      <c r="T32" s="93">
        <v>32.24</v>
      </c>
      <c r="U32">
        <v>1.22</v>
      </c>
      <c r="V32">
        <v>7.2495950000000002</v>
      </c>
      <c r="W32">
        <v>1.81</v>
      </c>
      <c r="X32">
        <v>21</v>
      </c>
      <c r="Y32">
        <v>7</v>
      </c>
      <c r="Z32">
        <v>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12.67</v>
      </c>
      <c r="AI32">
        <v>12.67</v>
      </c>
      <c r="AJ32">
        <v>23.07</v>
      </c>
      <c r="AK32">
        <v>2.1</v>
      </c>
      <c r="AL32">
        <v>0.9</v>
      </c>
    </row>
    <row r="33" spans="1:38">
      <c r="A33" t="s">
        <v>75</v>
      </c>
      <c r="B33" s="34">
        <v>260.13</v>
      </c>
      <c r="C33" s="34">
        <v>57.68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0.43</v>
      </c>
      <c r="K33" s="37">
        <v>0.43</v>
      </c>
      <c r="L33" s="37">
        <v>0.44</v>
      </c>
      <c r="M33">
        <v>117.66</v>
      </c>
      <c r="N33">
        <v>270.37</v>
      </c>
      <c r="O33">
        <v>100.69</v>
      </c>
      <c r="P33">
        <v>1.1599999999999999</v>
      </c>
      <c r="Q33">
        <v>7.01</v>
      </c>
      <c r="R33" s="93">
        <v>30.17</v>
      </c>
      <c r="S33" s="93">
        <v>30.16</v>
      </c>
      <c r="T33" s="93">
        <v>30.17</v>
      </c>
      <c r="U33">
        <v>1.22</v>
      </c>
      <c r="V33">
        <v>12.533528</v>
      </c>
      <c r="W33">
        <v>1.81</v>
      </c>
      <c r="X33">
        <v>21</v>
      </c>
      <c r="Y33">
        <v>7</v>
      </c>
      <c r="Z33">
        <v>7</v>
      </c>
      <c r="AA33">
        <v>6.35</v>
      </c>
      <c r="AB33">
        <v>1.27</v>
      </c>
      <c r="AC33">
        <v>0.33</v>
      </c>
      <c r="AD33">
        <v>2</v>
      </c>
      <c r="AE33">
        <v>3</v>
      </c>
      <c r="AF33">
        <v>1</v>
      </c>
      <c r="AG33">
        <v>6.66</v>
      </c>
      <c r="AH33">
        <v>12.67</v>
      </c>
      <c r="AI33">
        <v>12.67</v>
      </c>
      <c r="AJ33">
        <v>22.11</v>
      </c>
      <c r="AK33">
        <v>5.6</v>
      </c>
      <c r="AL33">
        <v>2.4</v>
      </c>
    </row>
    <row r="34" spans="1:38">
      <c r="A34" t="s">
        <v>76</v>
      </c>
      <c r="B34" s="34">
        <v>260.13</v>
      </c>
      <c r="C34" s="34">
        <v>57.68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1.03</v>
      </c>
      <c r="K34" s="37">
        <v>1.03</v>
      </c>
      <c r="L34" s="37">
        <v>1.06</v>
      </c>
      <c r="M34">
        <v>117.66</v>
      </c>
      <c r="N34">
        <v>270.37</v>
      </c>
      <c r="O34">
        <v>100.69</v>
      </c>
      <c r="P34">
        <v>1.1599999999999999</v>
      </c>
      <c r="Q34">
        <v>7.01</v>
      </c>
      <c r="R34" s="93">
        <v>30.17</v>
      </c>
      <c r="S34" s="93">
        <v>30.16</v>
      </c>
      <c r="T34" s="93">
        <v>30.17</v>
      </c>
      <c r="U34">
        <v>1.22</v>
      </c>
      <c r="V34">
        <v>18.994911999999999</v>
      </c>
      <c r="W34">
        <v>1.81</v>
      </c>
      <c r="X34">
        <v>21</v>
      </c>
      <c r="Y34">
        <v>7</v>
      </c>
      <c r="Z34">
        <v>7</v>
      </c>
      <c r="AA34">
        <v>16.8</v>
      </c>
      <c r="AB34">
        <v>3.36</v>
      </c>
      <c r="AC34">
        <v>1</v>
      </c>
      <c r="AD34">
        <v>4</v>
      </c>
      <c r="AE34">
        <v>7</v>
      </c>
      <c r="AF34">
        <v>3</v>
      </c>
      <c r="AG34">
        <v>6.66</v>
      </c>
      <c r="AH34">
        <v>12.67</v>
      </c>
      <c r="AI34">
        <v>12.67</v>
      </c>
      <c r="AJ34">
        <v>22.11</v>
      </c>
      <c r="AK34">
        <v>13.3</v>
      </c>
      <c r="AL34">
        <v>5.7</v>
      </c>
    </row>
    <row r="35" spans="1:38">
      <c r="A35" t="s">
        <v>77</v>
      </c>
      <c r="B35" s="34">
        <v>260.13</v>
      </c>
      <c r="C35" s="34">
        <v>57.68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1.93</v>
      </c>
      <c r="K35" s="37">
        <v>1.93</v>
      </c>
      <c r="L35" s="37">
        <v>1.98</v>
      </c>
      <c r="M35">
        <v>117.66</v>
      </c>
      <c r="N35">
        <v>270.37</v>
      </c>
      <c r="O35">
        <v>100.69</v>
      </c>
      <c r="P35">
        <v>1.1599999999999999</v>
      </c>
      <c r="Q35">
        <v>7.01</v>
      </c>
      <c r="R35" s="93">
        <v>30.33</v>
      </c>
      <c r="S35" s="93">
        <v>30.34</v>
      </c>
      <c r="T35" s="93">
        <v>30.33</v>
      </c>
      <c r="U35">
        <v>1.22</v>
      </c>
      <c r="V35">
        <v>26.682402</v>
      </c>
      <c r="W35">
        <v>1.81</v>
      </c>
      <c r="X35">
        <v>21</v>
      </c>
      <c r="Y35">
        <v>7</v>
      </c>
      <c r="Z35">
        <v>7</v>
      </c>
      <c r="AA35">
        <v>31.82</v>
      </c>
      <c r="AB35">
        <v>6.36</v>
      </c>
      <c r="AC35">
        <v>6.14</v>
      </c>
      <c r="AD35">
        <v>6</v>
      </c>
      <c r="AE35">
        <v>15</v>
      </c>
      <c r="AF35">
        <v>7</v>
      </c>
      <c r="AG35">
        <v>6.66</v>
      </c>
      <c r="AH35">
        <v>12.67</v>
      </c>
      <c r="AI35">
        <v>12.67</v>
      </c>
      <c r="AJ35">
        <v>22.11</v>
      </c>
      <c r="AK35">
        <v>32</v>
      </c>
      <c r="AL35">
        <v>13</v>
      </c>
    </row>
    <row r="36" spans="1:38">
      <c r="A36" t="s">
        <v>78</v>
      </c>
      <c r="B36" s="34">
        <v>260.13</v>
      </c>
      <c r="C36" s="34">
        <v>57.68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3.09</v>
      </c>
      <c r="K36" s="37">
        <v>3.09</v>
      </c>
      <c r="L36" s="37">
        <v>3.17</v>
      </c>
      <c r="M36">
        <v>117.66</v>
      </c>
      <c r="N36">
        <v>270.37</v>
      </c>
      <c r="O36">
        <v>100.69</v>
      </c>
      <c r="P36">
        <v>1.1599999999999999</v>
      </c>
      <c r="Q36">
        <v>7.01</v>
      </c>
      <c r="R36" s="93">
        <v>30.33</v>
      </c>
      <c r="S36" s="93">
        <v>30.34</v>
      </c>
      <c r="T36" s="93">
        <v>30.33</v>
      </c>
      <c r="U36">
        <v>1.22</v>
      </c>
      <c r="V36">
        <v>34.885635000000001</v>
      </c>
      <c r="W36">
        <v>1.81</v>
      </c>
      <c r="X36">
        <v>21</v>
      </c>
      <c r="Y36">
        <v>7</v>
      </c>
      <c r="Z36">
        <v>7</v>
      </c>
      <c r="AA36">
        <v>53.5</v>
      </c>
      <c r="AB36">
        <v>10.7</v>
      </c>
      <c r="AC36">
        <v>14.53</v>
      </c>
      <c r="AD36">
        <v>10</v>
      </c>
      <c r="AE36">
        <v>22</v>
      </c>
      <c r="AF36">
        <v>11</v>
      </c>
      <c r="AG36">
        <v>6.66</v>
      </c>
      <c r="AH36">
        <v>12.67</v>
      </c>
      <c r="AI36">
        <v>12.67</v>
      </c>
      <c r="AJ36">
        <v>22.11</v>
      </c>
      <c r="AK36">
        <v>46</v>
      </c>
      <c r="AL36">
        <v>19</v>
      </c>
    </row>
    <row r="37" spans="1:38">
      <c r="A37" t="s">
        <v>79</v>
      </c>
      <c r="B37" s="34">
        <v>260.13</v>
      </c>
      <c r="C37" s="34">
        <v>57.68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4.49</v>
      </c>
      <c r="K37" s="37">
        <v>4.49</v>
      </c>
      <c r="L37" s="37">
        <v>4.5999999999999996</v>
      </c>
      <c r="M37">
        <v>117.66</v>
      </c>
      <c r="N37">
        <v>270.37</v>
      </c>
      <c r="O37">
        <v>100.69</v>
      </c>
      <c r="P37">
        <v>1.1599999999999999</v>
      </c>
      <c r="Q37">
        <v>7.01</v>
      </c>
      <c r="R37" s="93">
        <v>32</v>
      </c>
      <c r="S37" s="93">
        <v>32</v>
      </c>
      <c r="T37" s="93">
        <v>32</v>
      </c>
      <c r="U37">
        <v>1.22</v>
      </c>
      <c r="V37">
        <v>43.283487999999998</v>
      </c>
      <c r="W37">
        <v>1.81</v>
      </c>
      <c r="X37">
        <v>21</v>
      </c>
      <c r="Y37">
        <v>7</v>
      </c>
      <c r="Z37">
        <v>7</v>
      </c>
      <c r="AA37">
        <v>73.78</v>
      </c>
      <c r="AB37">
        <v>14.76</v>
      </c>
      <c r="AC37">
        <v>22.85</v>
      </c>
      <c r="AD37">
        <v>16.87</v>
      </c>
      <c r="AE37">
        <v>29</v>
      </c>
      <c r="AF37">
        <v>15</v>
      </c>
      <c r="AG37">
        <v>6.66</v>
      </c>
      <c r="AH37">
        <v>12.67</v>
      </c>
      <c r="AI37">
        <v>12.67</v>
      </c>
      <c r="AJ37">
        <v>22.11</v>
      </c>
      <c r="AK37">
        <v>63</v>
      </c>
      <c r="AL37">
        <v>27</v>
      </c>
    </row>
    <row r="38" spans="1:38">
      <c r="A38" t="s">
        <v>80</v>
      </c>
      <c r="B38" s="34">
        <v>260.13</v>
      </c>
      <c r="C38" s="34">
        <v>57.68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5.99</v>
      </c>
      <c r="K38" s="37">
        <v>5.99</v>
      </c>
      <c r="L38" s="37">
        <v>6.13</v>
      </c>
      <c r="M38">
        <v>117.66</v>
      </c>
      <c r="N38">
        <v>270.37</v>
      </c>
      <c r="O38">
        <v>100.69</v>
      </c>
      <c r="P38">
        <v>1.1599999999999999</v>
      </c>
      <c r="Q38">
        <v>7.01</v>
      </c>
      <c r="R38" s="93">
        <v>32</v>
      </c>
      <c r="S38" s="93">
        <v>32</v>
      </c>
      <c r="T38" s="93">
        <v>32</v>
      </c>
      <c r="U38">
        <v>1.22</v>
      </c>
      <c r="V38">
        <v>51.428334999999997</v>
      </c>
      <c r="W38">
        <v>1.81</v>
      </c>
      <c r="X38">
        <v>21</v>
      </c>
      <c r="Y38">
        <v>7</v>
      </c>
      <c r="Z38">
        <v>7</v>
      </c>
      <c r="AA38">
        <v>93.94</v>
      </c>
      <c r="AB38">
        <v>18.79</v>
      </c>
      <c r="AC38">
        <v>29.72</v>
      </c>
      <c r="AD38">
        <v>20.77</v>
      </c>
      <c r="AE38">
        <v>38</v>
      </c>
      <c r="AF38">
        <v>19</v>
      </c>
      <c r="AG38">
        <v>6.66</v>
      </c>
      <c r="AH38">
        <v>12.67</v>
      </c>
      <c r="AI38">
        <v>12.67</v>
      </c>
      <c r="AJ38">
        <v>21.15</v>
      </c>
      <c r="AK38">
        <v>77</v>
      </c>
      <c r="AL38">
        <v>33</v>
      </c>
    </row>
    <row r="39" spans="1:38">
      <c r="A39" t="s">
        <v>81</v>
      </c>
      <c r="B39" s="34">
        <v>260.13</v>
      </c>
      <c r="C39" s="34">
        <v>57.68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7.43</v>
      </c>
      <c r="K39" s="37">
        <v>7.43</v>
      </c>
      <c r="L39" s="37">
        <v>7.62</v>
      </c>
      <c r="M39">
        <v>117.66</v>
      </c>
      <c r="N39">
        <v>270.37</v>
      </c>
      <c r="O39">
        <v>100.69</v>
      </c>
      <c r="P39">
        <v>1.1599999999999999</v>
      </c>
      <c r="Q39">
        <v>6.61</v>
      </c>
      <c r="R39" s="93">
        <v>32</v>
      </c>
      <c r="S39" s="93">
        <v>32</v>
      </c>
      <c r="T39" s="93">
        <v>32</v>
      </c>
      <c r="U39">
        <v>1.3</v>
      </c>
      <c r="V39">
        <v>56.585765000000002</v>
      </c>
      <c r="W39">
        <v>1.81</v>
      </c>
      <c r="X39">
        <v>21</v>
      </c>
      <c r="Y39">
        <v>7</v>
      </c>
      <c r="Z39">
        <v>7</v>
      </c>
      <c r="AA39">
        <v>115.03</v>
      </c>
      <c r="AB39">
        <v>23</v>
      </c>
      <c r="AC39">
        <v>37.17</v>
      </c>
      <c r="AD39">
        <v>23.92</v>
      </c>
      <c r="AE39">
        <v>45</v>
      </c>
      <c r="AF39">
        <v>23</v>
      </c>
      <c r="AG39">
        <v>6.66</v>
      </c>
      <c r="AH39">
        <v>12.67</v>
      </c>
      <c r="AI39">
        <v>12.67</v>
      </c>
      <c r="AJ39">
        <v>21.15</v>
      </c>
      <c r="AK39">
        <v>88</v>
      </c>
      <c r="AL39">
        <v>37</v>
      </c>
    </row>
    <row r="40" spans="1:38">
      <c r="A40" t="s">
        <v>82</v>
      </c>
      <c r="B40" s="34">
        <v>260.13</v>
      </c>
      <c r="C40" s="34">
        <v>57.68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8.7200000000000006</v>
      </c>
      <c r="K40" s="37">
        <v>8.7200000000000006</v>
      </c>
      <c r="L40" s="37">
        <v>8.93</v>
      </c>
      <c r="M40">
        <v>117.66</v>
      </c>
      <c r="N40">
        <v>270.37</v>
      </c>
      <c r="O40">
        <v>100.69</v>
      </c>
      <c r="P40">
        <v>1.1599999999999999</v>
      </c>
      <c r="Q40">
        <v>6.61</v>
      </c>
      <c r="R40" s="93">
        <v>32</v>
      </c>
      <c r="S40" s="93">
        <v>32</v>
      </c>
      <c r="T40" s="93">
        <v>32</v>
      </c>
      <c r="U40">
        <v>1.3</v>
      </c>
      <c r="V40">
        <v>63.961863000000001</v>
      </c>
      <c r="W40">
        <v>1.81</v>
      </c>
      <c r="X40">
        <v>21</v>
      </c>
      <c r="Y40">
        <v>7</v>
      </c>
      <c r="Z40">
        <v>7</v>
      </c>
      <c r="AA40">
        <v>135.52000000000001</v>
      </c>
      <c r="AB40">
        <v>27.1</v>
      </c>
      <c r="AC40">
        <v>45.36</v>
      </c>
      <c r="AD40">
        <v>27.04</v>
      </c>
      <c r="AE40">
        <v>51</v>
      </c>
      <c r="AF40">
        <v>26</v>
      </c>
      <c r="AG40">
        <v>6.66</v>
      </c>
      <c r="AH40">
        <v>12.67</v>
      </c>
      <c r="AI40">
        <v>12.67</v>
      </c>
      <c r="AJ40">
        <v>21.15</v>
      </c>
      <c r="AK40">
        <v>102</v>
      </c>
      <c r="AL40">
        <v>43</v>
      </c>
    </row>
    <row r="41" spans="1:38">
      <c r="A41" t="s">
        <v>83</v>
      </c>
      <c r="B41" s="34">
        <v>260.13</v>
      </c>
      <c r="C41" s="34">
        <v>57.68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9.8699999999999992</v>
      </c>
      <c r="K41" s="37">
        <v>9.8699999999999992</v>
      </c>
      <c r="L41" s="37">
        <v>10.1</v>
      </c>
      <c r="M41">
        <v>117.66</v>
      </c>
      <c r="N41">
        <v>270.37</v>
      </c>
      <c r="O41">
        <v>100.69</v>
      </c>
      <c r="P41">
        <v>1.1599999999999999</v>
      </c>
      <c r="Q41">
        <v>6.61</v>
      </c>
      <c r="R41" s="93">
        <v>32</v>
      </c>
      <c r="S41" s="93">
        <v>32</v>
      </c>
      <c r="T41" s="93">
        <v>32</v>
      </c>
      <c r="U41">
        <v>1.3</v>
      </c>
      <c r="V41">
        <v>70.948721000000006</v>
      </c>
      <c r="W41">
        <v>1.81</v>
      </c>
      <c r="X41">
        <v>21</v>
      </c>
      <c r="Y41">
        <v>7</v>
      </c>
      <c r="Z41">
        <v>7</v>
      </c>
      <c r="AA41">
        <v>154.02000000000001</v>
      </c>
      <c r="AB41">
        <v>30.8</v>
      </c>
      <c r="AC41">
        <v>52.56</v>
      </c>
      <c r="AD41">
        <v>30.13</v>
      </c>
      <c r="AE41">
        <v>58</v>
      </c>
      <c r="AF41">
        <v>29</v>
      </c>
      <c r="AG41">
        <v>6.66</v>
      </c>
      <c r="AH41">
        <v>12.67</v>
      </c>
      <c r="AI41">
        <v>12.67</v>
      </c>
      <c r="AJ41">
        <v>22.11</v>
      </c>
      <c r="AK41">
        <v>116</v>
      </c>
      <c r="AL41">
        <v>49</v>
      </c>
    </row>
    <row r="42" spans="1:38">
      <c r="A42" t="s">
        <v>84</v>
      </c>
      <c r="B42" s="34">
        <v>260.13</v>
      </c>
      <c r="C42" s="34">
        <v>57.68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10.89</v>
      </c>
      <c r="K42" s="37">
        <v>10.89</v>
      </c>
      <c r="L42" s="37">
        <v>11.16</v>
      </c>
      <c r="M42">
        <v>117.66</v>
      </c>
      <c r="N42">
        <v>270.37</v>
      </c>
      <c r="O42">
        <v>100.69</v>
      </c>
      <c r="P42">
        <v>1.1599999999999999</v>
      </c>
      <c r="Q42">
        <v>6.61</v>
      </c>
      <c r="R42" s="93">
        <v>32.5</v>
      </c>
      <c r="S42" s="93">
        <v>32.5</v>
      </c>
      <c r="T42" s="93">
        <v>32.5</v>
      </c>
      <c r="U42">
        <v>1.3</v>
      </c>
      <c r="V42">
        <v>77.303064000000006</v>
      </c>
      <c r="W42">
        <v>1.81</v>
      </c>
      <c r="X42">
        <v>21</v>
      </c>
      <c r="Y42">
        <v>7</v>
      </c>
      <c r="Z42">
        <v>7</v>
      </c>
      <c r="AA42">
        <v>170.62</v>
      </c>
      <c r="AB42">
        <v>34.119999999999997</v>
      </c>
      <c r="AC42">
        <v>58.43</v>
      </c>
      <c r="AD42">
        <v>32.44</v>
      </c>
      <c r="AE42">
        <v>65</v>
      </c>
      <c r="AF42">
        <v>32</v>
      </c>
      <c r="AG42">
        <v>6.66</v>
      </c>
      <c r="AH42">
        <v>12.67</v>
      </c>
      <c r="AI42">
        <v>12.67</v>
      </c>
      <c r="AJ42">
        <v>22.11</v>
      </c>
      <c r="AK42">
        <v>130</v>
      </c>
      <c r="AL42">
        <v>55</v>
      </c>
    </row>
    <row r="43" spans="1:38">
      <c r="A43" t="s">
        <v>85</v>
      </c>
      <c r="B43" s="34">
        <v>260.13</v>
      </c>
      <c r="C43" s="34">
        <v>52.27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11.79</v>
      </c>
      <c r="K43" s="37">
        <v>11.79</v>
      </c>
      <c r="L43" s="37">
        <v>12.09</v>
      </c>
      <c r="M43">
        <v>117.66</v>
      </c>
      <c r="N43">
        <v>270.37</v>
      </c>
      <c r="O43">
        <v>84.59</v>
      </c>
      <c r="P43">
        <v>1.24</v>
      </c>
      <c r="Q43">
        <v>6.61</v>
      </c>
      <c r="R43" s="93">
        <v>32.5</v>
      </c>
      <c r="S43" s="93">
        <v>32.5</v>
      </c>
      <c r="T43" s="93">
        <v>32.5</v>
      </c>
      <c r="U43">
        <v>1.37</v>
      </c>
      <c r="V43">
        <v>82.703768999999994</v>
      </c>
      <c r="W43">
        <v>1.81</v>
      </c>
      <c r="X43">
        <v>21</v>
      </c>
      <c r="Y43">
        <v>7</v>
      </c>
      <c r="Z43">
        <v>7</v>
      </c>
      <c r="AA43">
        <v>186.08</v>
      </c>
      <c r="AB43">
        <v>37.22</v>
      </c>
      <c r="AC43">
        <v>64.11</v>
      </c>
      <c r="AD43">
        <v>35.03</v>
      </c>
      <c r="AE43">
        <v>73</v>
      </c>
      <c r="AF43">
        <v>37</v>
      </c>
      <c r="AG43">
        <v>6.66</v>
      </c>
      <c r="AH43">
        <v>12.67</v>
      </c>
      <c r="AI43">
        <v>12.67</v>
      </c>
      <c r="AJ43">
        <v>22.11</v>
      </c>
      <c r="AK43">
        <v>144</v>
      </c>
      <c r="AL43">
        <v>61</v>
      </c>
    </row>
    <row r="44" spans="1:38">
      <c r="A44" t="s">
        <v>86</v>
      </c>
      <c r="B44" s="34">
        <v>260.13</v>
      </c>
      <c r="C44" s="34">
        <v>52.27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12.61</v>
      </c>
      <c r="K44" s="37">
        <v>12.61</v>
      </c>
      <c r="L44" s="37">
        <v>12.92</v>
      </c>
      <c r="M44">
        <v>117.66</v>
      </c>
      <c r="N44">
        <v>270.37</v>
      </c>
      <c r="O44">
        <v>73.06</v>
      </c>
      <c r="P44">
        <v>1.24</v>
      </c>
      <c r="Q44">
        <v>6.61</v>
      </c>
      <c r="R44" s="93">
        <v>32.5</v>
      </c>
      <c r="S44" s="93">
        <v>32.5</v>
      </c>
      <c r="T44" s="93">
        <v>32.5</v>
      </c>
      <c r="U44">
        <v>1.37</v>
      </c>
      <c r="V44">
        <v>87.608193</v>
      </c>
      <c r="W44">
        <v>1.81</v>
      </c>
      <c r="X44">
        <v>21</v>
      </c>
      <c r="Y44">
        <v>7</v>
      </c>
      <c r="Z44">
        <v>7</v>
      </c>
      <c r="AA44">
        <v>200.05</v>
      </c>
      <c r="AB44">
        <v>40.01</v>
      </c>
      <c r="AC44">
        <v>69.2</v>
      </c>
      <c r="AD44">
        <v>37.24</v>
      </c>
      <c r="AE44">
        <v>78</v>
      </c>
      <c r="AF44">
        <v>39</v>
      </c>
      <c r="AG44">
        <v>6.66</v>
      </c>
      <c r="AH44">
        <v>12.67</v>
      </c>
      <c r="AI44">
        <v>12.67</v>
      </c>
      <c r="AJ44">
        <v>22.11</v>
      </c>
      <c r="AK44">
        <v>154</v>
      </c>
      <c r="AL44">
        <v>66</v>
      </c>
    </row>
    <row r="45" spans="1:38">
      <c r="A45" t="s">
        <v>87</v>
      </c>
      <c r="B45" s="34">
        <v>260.13</v>
      </c>
      <c r="C45" s="34">
        <v>52.27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13.29</v>
      </c>
      <c r="K45" s="37">
        <v>13.29</v>
      </c>
      <c r="L45" s="37">
        <v>13.63</v>
      </c>
      <c r="M45">
        <v>117.66</v>
      </c>
      <c r="N45">
        <v>270.37</v>
      </c>
      <c r="O45">
        <v>73.06</v>
      </c>
      <c r="P45">
        <v>1.0900000000000001</v>
      </c>
      <c r="Q45">
        <v>6.61</v>
      </c>
      <c r="R45" s="93">
        <v>32.5</v>
      </c>
      <c r="S45" s="93">
        <v>32.5</v>
      </c>
      <c r="T45" s="93">
        <v>32.5</v>
      </c>
      <c r="U45">
        <v>1.37</v>
      </c>
      <c r="V45">
        <v>88.736988999999994</v>
      </c>
      <c r="W45">
        <v>1.81</v>
      </c>
      <c r="X45">
        <v>21</v>
      </c>
      <c r="Y45">
        <v>7</v>
      </c>
      <c r="Z45">
        <v>7</v>
      </c>
      <c r="AA45">
        <v>210.98</v>
      </c>
      <c r="AB45">
        <v>42.19</v>
      </c>
      <c r="AC45">
        <v>74.09</v>
      </c>
      <c r="AD45">
        <v>39.43</v>
      </c>
      <c r="AE45">
        <v>82</v>
      </c>
      <c r="AF45">
        <v>41</v>
      </c>
      <c r="AG45">
        <v>6.66</v>
      </c>
      <c r="AH45">
        <v>12.67</v>
      </c>
      <c r="AI45">
        <v>12.67</v>
      </c>
      <c r="AJ45">
        <v>23.07</v>
      </c>
      <c r="AK45">
        <v>165</v>
      </c>
      <c r="AL45">
        <v>70</v>
      </c>
    </row>
    <row r="46" spans="1:38">
      <c r="A46" t="s">
        <v>88</v>
      </c>
      <c r="B46" s="34">
        <v>260.13</v>
      </c>
      <c r="C46" s="34">
        <v>52.27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13.88</v>
      </c>
      <c r="K46" s="37">
        <v>13.88</v>
      </c>
      <c r="L46" s="37">
        <v>14.23</v>
      </c>
      <c r="M46">
        <v>117.66</v>
      </c>
      <c r="N46">
        <v>270.37</v>
      </c>
      <c r="O46">
        <v>73.06</v>
      </c>
      <c r="P46">
        <v>1.0900000000000001</v>
      </c>
      <c r="Q46">
        <v>6.61</v>
      </c>
      <c r="R46" s="93">
        <v>32.5</v>
      </c>
      <c r="S46" s="93">
        <v>32.5</v>
      </c>
      <c r="T46" s="93">
        <v>32.5</v>
      </c>
      <c r="U46">
        <v>1.37</v>
      </c>
      <c r="V46">
        <v>92.678044</v>
      </c>
      <c r="W46">
        <v>1.81</v>
      </c>
      <c r="X46">
        <v>21</v>
      </c>
      <c r="Y46">
        <v>7</v>
      </c>
      <c r="Z46">
        <v>7</v>
      </c>
      <c r="AA46">
        <v>221.45</v>
      </c>
      <c r="AB46">
        <v>44.29</v>
      </c>
      <c r="AC46">
        <v>78.34</v>
      </c>
      <c r="AD46">
        <v>40.380000000000003</v>
      </c>
      <c r="AE46">
        <v>84</v>
      </c>
      <c r="AF46">
        <v>42</v>
      </c>
      <c r="AG46">
        <v>6.66</v>
      </c>
      <c r="AH46">
        <v>12.67</v>
      </c>
      <c r="AI46">
        <v>12.67</v>
      </c>
      <c r="AJ46">
        <v>23.07</v>
      </c>
      <c r="AK46">
        <v>172</v>
      </c>
      <c r="AL46">
        <v>73</v>
      </c>
    </row>
    <row r="47" spans="1:38">
      <c r="A47" t="s">
        <v>89</v>
      </c>
      <c r="B47" s="34">
        <v>260.13</v>
      </c>
      <c r="C47" s="34">
        <v>57.68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14.36</v>
      </c>
      <c r="K47" s="37">
        <v>14.36</v>
      </c>
      <c r="L47" s="37">
        <v>14.72</v>
      </c>
      <c r="M47">
        <v>117.66</v>
      </c>
      <c r="N47">
        <v>270.37</v>
      </c>
      <c r="O47">
        <v>100.69</v>
      </c>
      <c r="P47">
        <v>1.0900000000000001</v>
      </c>
      <c r="Q47">
        <v>6.61</v>
      </c>
      <c r="R47" s="93">
        <v>32.5</v>
      </c>
      <c r="S47" s="93">
        <v>32.5</v>
      </c>
      <c r="T47" s="93">
        <v>32.5</v>
      </c>
      <c r="U47">
        <v>1.37</v>
      </c>
      <c r="V47">
        <v>95.139987000000005</v>
      </c>
      <c r="W47">
        <v>1.81</v>
      </c>
      <c r="X47">
        <v>21</v>
      </c>
      <c r="Y47">
        <v>7</v>
      </c>
      <c r="Z47">
        <v>7</v>
      </c>
      <c r="AA47">
        <v>230.78</v>
      </c>
      <c r="AB47">
        <v>46.16</v>
      </c>
      <c r="AC47">
        <v>81.64</v>
      </c>
      <c r="AD47">
        <v>42.99</v>
      </c>
      <c r="AE47">
        <v>87</v>
      </c>
      <c r="AF47">
        <v>43</v>
      </c>
      <c r="AG47">
        <v>6.66</v>
      </c>
      <c r="AH47">
        <v>12.67</v>
      </c>
      <c r="AI47">
        <v>12.67</v>
      </c>
      <c r="AJ47">
        <v>23.07</v>
      </c>
      <c r="AK47">
        <v>179</v>
      </c>
      <c r="AL47">
        <v>76</v>
      </c>
    </row>
    <row r="48" spans="1:38">
      <c r="A48" t="s">
        <v>90</v>
      </c>
      <c r="B48" s="34">
        <v>260.13</v>
      </c>
      <c r="C48" s="34">
        <v>57.68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14.76</v>
      </c>
      <c r="K48" s="37">
        <v>14.76</v>
      </c>
      <c r="L48" s="37">
        <v>15.13</v>
      </c>
      <c r="M48">
        <v>117.66</v>
      </c>
      <c r="N48">
        <v>270.37</v>
      </c>
      <c r="O48">
        <v>100.69</v>
      </c>
      <c r="P48">
        <v>1.0900000000000001</v>
      </c>
      <c r="Q48">
        <v>6.61</v>
      </c>
      <c r="R48" s="93">
        <v>32.5</v>
      </c>
      <c r="S48" s="93">
        <v>32.5</v>
      </c>
      <c r="T48" s="93">
        <v>32.5</v>
      </c>
      <c r="U48">
        <v>1.37</v>
      </c>
      <c r="V48">
        <v>92.999167</v>
      </c>
      <c r="W48">
        <v>1.81</v>
      </c>
      <c r="X48">
        <v>21</v>
      </c>
      <c r="Y48">
        <v>7</v>
      </c>
      <c r="Z48">
        <v>7</v>
      </c>
      <c r="AA48">
        <v>233.75</v>
      </c>
      <c r="AB48">
        <v>46.75</v>
      </c>
      <c r="AC48">
        <v>84.54</v>
      </c>
      <c r="AD48">
        <v>44.14</v>
      </c>
      <c r="AE48">
        <v>88</v>
      </c>
      <c r="AF48">
        <v>44</v>
      </c>
      <c r="AG48">
        <v>6.66</v>
      </c>
      <c r="AH48">
        <v>12.67</v>
      </c>
      <c r="AI48">
        <v>12.67</v>
      </c>
      <c r="AJ48">
        <v>23.07</v>
      </c>
      <c r="AK48">
        <v>186</v>
      </c>
      <c r="AL48">
        <v>79</v>
      </c>
    </row>
    <row r="49" spans="1:38">
      <c r="A49" t="s">
        <v>91</v>
      </c>
      <c r="B49" s="34">
        <v>260.13</v>
      </c>
      <c r="C49" s="34">
        <v>57.68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15.09</v>
      </c>
      <c r="K49" s="37">
        <v>15.09</v>
      </c>
      <c r="L49" s="37">
        <v>15.47</v>
      </c>
      <c r="M49">
        <v>117.66</v>
      </c>
      <c r="N49">
        <v>270.37</v>
      </c>
      <c r="O49">
        <v>100.69</v>
      </c>
      <c r="P49">
        <v>1.0900000000000001</v>
      </c>
      <c r="Q49">
        <v>6.61</v>
      </c>
      <c r="R49" s="93">
        <v>32.5</v>
      </c>
      <c r="S49" s="93">
        <v>32.5</v>
      </c>
      <c r="T49" s="93">
        <v>32.5</v>
      </c>
      <c r="U49">
        <v>1.37</v>
      </c>
      <c r="V49">
        <v>90.799960999999996</v>
      </c>
      <c r="W49">
        <v>1.81</v>
      </c>
      <c r="X49">
        <v>21</v>
      </c>
      <c r="Y49">
        <v>7</v>
      </c>
      <c r="Z49">
        <v>7</v>
      </c>
      <c r="AA49">
        <v>233.75</v>
      </c>
      <c r="AB49">
        <v>46.75</v>
      </c>
      <c r="AC49">
        <v>86.31</v>
      </c>
      <c r="AD49">
        <v>43.36</v>
      </c>
      <c r="AE49">
        <v>89</v>
      </c>
      <c r="AF49">
        <v>44</v>
      </c>
      <c r="AG49">
        <v>6.66</v>
      </c>
      <c r="AH49">
        <v>12.67</v>
      </c>
      <c r="AI49">
        <v>12.67</v>
      </c>
      <c r="AJ49">
        <v>24.03</v>
      </c>
      <c r="AK49">
        <v>189</v>
      </c>
      <c r="AL49">
        <v>81</v>
      </c>
    </row>
    <row r="50" spans="1:38">
      <c r="A50" t="s">
        <v>92</v>
      </c>
      <c r="B50" s="34">
        <v>260.13</v>
      </c>
      <c r="C50" s="34">
        <v>57.68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15.31</v>
      </c>
      <c r="K50" s="37">
        <v>15.31</v>
      </c>
      <c r="L50" s="37">
        <v>15.69</v>
      </c>
      <c r="M50">
        <v>117.66</v>
      </c>
      <c r="N50">
        <v>270.37</v>
      </c>
      <c r="O50">
        <v>100.69</v>
      </c>
      <c r="P50">
        <v>1.0900000000000001</v>
      </c>
      <c r="Q50">
        <v>6.61</v>
      </c>
      <c r="R50" s="93">
        <v>32.5</v>
      </c>
      <c r="S50" s="93">
        <v>32.5</v>
      </c>
      <c r="T50" s="93">
        <v>32.5</v>
      </c>
      <c r="U50">
        <v>1.37</v>
      </c>
      <c r="V50">
        <v>89.019188</v>
      </c>
      <c r="W50">
        <v>1.81</v>
      </c>
      <c r="X50">
        <v>21</v>
      </c>
      <c r="Y50">
        <v>7</v>
      </c>
      <c r="Z50">
        <v>7</v>
      </c>
      <c r="AA50">
        <v>233.75</v>
      </c>
      <c r="AB50">
        <v>46.75</v>
      </c>
      <c r="AC50">
        <v>88.73</v>
      </c>
      <c r="AD50">
        <v>44.25</v>
      </c>
      <c r="AE50">
        <v>89</v>
      </c>
      <c r="AF50">
        <v>44</v>
      </c>
      <c r="AG50">
        <v>6.66</v>
      </c>
      <c r="AH50">
        <v>12.67</v>
      </c>
      <c r="AI50">
        <v>12.67</v>
      </c>
      <c r="AJ50">
        <v>24.03</v>
      </c>
      <c r="AK50">
        <v>189</v>
      </c>
      <c r="AL50">
        <v>81</v>
      </c>
    </row>
    <row r="51" spans="1:38">
      <c r="A51" t="s">
        <v>93</v>
      </c>
      <c r="B51" s="34">
        <v>260.13</v>
      </c>
      <c r="C51" s="34">
        <v>57.68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15.4</v>
      </c>
      <c r="K51" s="37">
        <v>15.4</v>
      </c>
      <c r="L51" s="37">
        <v>15.8</v>
      </c>
      <c r="M51">
        <v>117.66</v>
      </c>
      <c r="N51">
        <v>270.37</v>
      </c>
      <c r="O51">
        <v>100.69</v>
      </c>
      <c r="P51">
        <v>1.1599999999999999</v>
      </c>
      <c r="Q51">
        <v>6.61</v>
      </c>
      <c r="R51" s="93">
        <v>32.5</v>
      </c>
      <c r="S51" s="93">
        <v>32.5</v>
      </c>
      <c r="T51" s="93">
        <v>32.5</v>
      </c>
      <c r="U51">
        <v>1.45</v>
      </c>
      <c r="V51">
        <v>93.271635000000003</v>
      </c>
      <c r="W51">
        <v>1.85</v>
      </c>
      <c r="X51">
        <v>21</v>
      </c>
      <c r="Y51">
        <v>7</v>
      </c>
      <c r="Z51">
        <v>7</v>
      </c>
      <c r="AA51">
        <v>233.75</v>
      </c>
      <c r="AB51">
        <v>46.75</v>
      </c>
      <c r="AC51">
        <v>88.71</v>
      </c>
      <c r="AD51">
        <v>45.74</v>
      </c>
      <c r="AE51">
        <v>89</v>
      </c>
      <c r="AF51">
        <v>44</v>
      </c>
      <c r="AG51">
        <v>6.66</v>
      </c>
      <c r="AH51">
        <v>12.67</v>
      </c>
      <c r="AI51">
        <v>12.67</v>
      </c>
      <c r="AJ51">
        <v>23.07</v>
      </c>
      <c r="AK51">
        <v>189</v>
      </c>
      <c r="AL51">
        <v>81</v>
      </c>
    </row>
    <row r="52" spans="1:38">
      <c r="A52" t="s">
        <v>94</v>
      </c>
      <c r="B52" s="34">
        <v>260.13</v>
      </c>
      <c r="C52" s="34">
        <v>52.27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15.39</v>
      </c>
      <c r="K52" s="37">
        <v>15.39</v>
      </c>
      <c r="L52" s="37">
        <v>15.77</v>
      </c>
      <c r="M52">
        <v>117.66</v>
      </c>
      <c r="N52">
        <v>270.37</v>
      </c>
      <c r="O52">
        <v>84.59</v>
      </c>
      <c r="P52">
        <v>1.1599999999999999</v>
      </c>
      <c r="Q52">
        <v>6.61</v>
      </c>
      <c r="R52" s="93">
        <v>32.5</v>
      </c>
      <c r="S52" s="93">
        <v>32.5</v>
      </c>
      <c r="T52" s="93">
        <v>32.5</v>
      </c>
      <c r="U52">
        <v>1.45</v>
      </c>
      <c r="V52">
        <v>94.517202999999995</v>
      </c>
      <c r="W52">
        <v>1.85</v>
      </c>
      <c r="X52">
        <v>21</v>
      </c>
      <c r="Y52">
        <v>7</v>
      </c>
      <c r="Z52">
        <v>7</v>
      </c>
      <c r="AA52">
        <v>233.75</v>
      </c>
      <c r="AB52">
        <v>46.75</v>
      </c>
      <c r="AC52">
        <v>90.41</v>
      </c>
      <c r="AD52">
        <v>46</v>
      </c>
      <c r="AE52">
        <v>89</v>
      </c>
      <c r="AF52">
        <v>44</v>
      </c>
      <c r="AG52">
        <v>6.66</v>
      </c>
      <c r="AH52">
        <v>12.67</v>
      </c>
      <c r="AI52">
        <v>12.67</v>
      </c>
      <c r="AJ52">
        <v>23.07</v>
      </c>
      <c r="AK52">
        <v>189</v>
      </c>
      <c r="AL52">
        <v>81</v>
      </c>
    </row>
    <row r="53" spans="1:38">
      <c r="A53" t="s">
        <v>95</v>
      </c>
      <c r="B53" s="34">
        <v>260.13</v>
      </c>
      <c r="C53" s="34">
        <v>52.27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15.41</v>
      </c>
      <c r="K53" s="37">
        <v>15.41</v>
      </c>
      <c r="L53" s="37">
        <v>15.81</v>
      </c>
      <c r="M53">
        <v>117.66</v>
      </c>
      <c r="N53">
        <v>270.37</v>
      </c>
      <c r="O53">
        <v>75.94</v>
      </c>
      <c r="P53">
        <v>1.1599999999999999</v>
      </c>
      <c r="Q53">
        <v>6.61</v>
      </c>
      <c r="R53" s="93">
        <v>32.5</v>
      </c>
      <c r="S53" s="93">
        <v>32.5</v>
      </c>
      <c r="T53" s="93">
        <v>32.5</v>
      </c>
      <c r="U53">
        <v>1.45</v>
      </c>
      <c r="V53">
        <v>96.171473000000006</v>
      </c>
      <c r="W53">
        <v>1.85</v>
      </c>
      <c r="X53">
        <v>21</v>
      </c>
      <c r="Y53">
        <v>7</v>
      </c>
      <c r="Z53">
        <v>7</v>
      </c>
      <c r="AA53">
        <v>233.75</v>
      </c>
      <c r="AB53">
        <v>46.75</v>
      </c>
      <c r="AC53">
        <v>90.7</v>
      </c>
      <c r="AD53">
        <v>46</v>
      </c>
      <c r="AE53">
        <v>89</v>
      </c>
      <c r="AF53">
        <v>44</v>
      </c>
      <c r="AG53">
        <v>6.66</v>
      </c>
      <c r="AH53">
        <v>12.67</v>
      </c>
      <c r="AI53">
        <v>12.67</v>
      </c>
      <c r="AJ53">
        <v>22.11</v>
      </c>
      <c r="AK53">
        <v>189</v>
      </c>
      <c r="AL53">
        <v>81</v>
      </c>
    </row>
    <row r="54" spans="1:38">
      <c r="A54" t="s">
        <v>96</v>
      </c>
      <c r="B54" s="34">
        <v>260.13</v>
      </c>
      <c r="C54" s="34">
        <v>52.27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15.44</v>
      </c>
      <c r="K54" s="37">
        <v>15.44</v>
      </c>
      <c r="L54" s="37">
        <v>15.82</v>
      </c>
      <c r="M54">
        <v>117.66</v>
      </c>
      <c r="N54">
        <v>270.37</v>
      </c>
      <c r="O54">
        <v>66.33</v>
      </c>
      <c r="P54">
        <v>1.1599999999999999</v>
      </c>
      <c r="Q54">
        <v>6.61</v>
      </c>
      <c r="R54" s="93">
        <v>32.5</v>
      </c>
      <c r="S54" s="93">
        <v>32.5</v>
      </c>
      <c r="T54" s="93">
        <v>32.5</v>
      </c>
      <c r="U54">
        <v>1.45</v>
      </c>
      <c r="V54">
        <v>97.767357000000004</v>
      </c>
      <c r="W54">
        <v>1.85</v>
      </c>
      <c r="X54">
        <v>21</v>
      </c>
      <c r="Y54">
        <v>7</v>
      </c>
      <c r="Z54">
        <v>7</v>
      </c>
      <c r="AA54">
        <v>233.75</v>
      </c>
      <c r="AB54">
        <v>46.75</v>
      </c>
      <c r="AC54">
        <v>89.16</v>
      </c>
      <c r="AD54">
        <v>45.06</v>
      </c>
      <c r="AE54">
        <v>89</v>
      </c>
      <c r="AF54">
        <v>44</v>
      </c>
      <c r="AG54">
        <v>6.66</v>
      </c>
      <c r="AH54">
        <v>12.67</v>
      </c>
      <c r="AI54">
        <v>12.67</v>
      </c>
      <c r="AJ54">
        <v>22.11</v>
      </c>
      <c r="AK54">
        <v>189</v>
      </c>
      <c r="AL54">
        <v>81</v>
      </c>
    </row>
    <row r="55" spans="1:38">
      <c r="A55" t="s">
        <v>97</v>
      </c>
      <c r="B55" s="34">
        <v>260.13</v>
      </c>
      <c r="C55" s="34">
        <v>52.27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15.36</v>
      </c>
      <c r="K55" s="37">
        <v>15.36</v>
      </c>
      <c r="L55" s="37">
        <v>15.74</v>
      </c>
      <c r="M55">
        <v>96.13</v>
      </c>
      <c r="N55">
        <v>270.37</v>
      </c>
      <c r="O55">
        <v>46.14</v>
      </c>
      <c r="P55">
        <v>1.24</v>
      </c>
      <c r="Q55">
        <v>6.61</v>
      </c>
      <c r="R55" s="93">
        <v>32.5</v>
      </c>
      <c r="S55" s="93">
        <v>32.5</v>
      </c>
      <c r="T55" s="93">
        <v>32.5</v>
      </c>
      <c r="U55">
        <v>1.53</v>
      </c>
      <c r="V55">
        <v>95.889274</v>
      </c>
      <c r="W55">
        <v>1.85</v>
      </c>
      <c r="X55">
        <v>21</v>
      </c>
      <c r="Y55">
        <v>7</v>
      </c>
      <c r="Z55">
        <v>7</v>
      </c>
      <c r="AA55">
        <v>233.75</v>
      </c>
      <c r="AB55">
        <v>46.75</v>
      </c>
      <c r="AC55">
        <v>88.06</v>
      </c>
      <c r="AD55">
        <v>44.63</v>
      </c>
      <c r="AE55">
        <v>87</v>
      </c>
      <c r="AF55">
        <v>43</v>
      </c>
      <c r="AG55">
        <v>6.66</v>
      </c>
      <c r="AH55">
        <v>12.67</v>
      </c>
      <c r="AI55">
        <v>12.67</v>
      </c>
      <c r="AJ55">
        <v>21.15</v>
      </c>
      <c r="AK55">
        <v>186</v>
      </c>
      <c r="AL55">
        <v>79</v>
      </c>
    </row>
    <row r="56" spans="1:38">
      <c r="A56" t="s">
        <v>98</v>
      </c>
      <c r="B56" s="34">
        <v>235.44</v>
      </c>
      <c r="C56" s="34">
        <v>52.27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15.19</v>
      </c>
      <c r="K56" s="37">
        <v>15.19</v>
      </c>
      <c r="L56" s="37">
        <v>15.58</v>
      </c>
      <c r="M56">
        <v>67.290000000000006</v>
      </c>
      <c r="N56">
        <v>270.37</v>
      </c>
      <c r="O56">
        <v>46.14</v>
      </c>
      <c r="P56">
        <v>1.24</v>
      </c>
      <c r="Q56">
        <v>6.61</v>
      </c>
      <c r="R56" s="93">
        <v>32.5</v>
      </c>
      <c r="S56" s="93">
        <v>32.5</v>
      </c>
      <c r="T56" s="93">
        <v>32.5</v>
      </c>
      <c r="U56">
        <v>1.53</v>
      </c>
      <c r="V56">
        <v>89.904708999999997</v>
      </c>
      <c r="W56">
        <v>1.85</v>
      </c>
      <c r="X56">
        <v>21</v>
      </c>
      <c r="Y56">
        <v>7</v>
      </c>
      <c r="Z56">
        <v>7</v>
      </c>
      <c r="AA56">
        <v>233.75</v>
      </c>
      <c r="AB56">
        <v>46.75</v>
      </c>
      <c r="AC56">
        <v>86.58</v>
      </c>
      <c r="AD56">
        <v>44.17</v>
      </c>
      <c r="AE56">
        <v>85</v>
      </c>
      <c r="AF56">
        <v>42</v>
      </c>
      <c r="AG56">
        <v>6.66</v>
      </c>
      <c r="AH56">
        <v>12.67</v>
      </c>
      <c r="AI56">
        <v>12.67</v>
      </c>
      <c r="AJ56">
        <v>21.15</v>
      </c>
      <c r="AK56">
        <v>182</v>
      </c>
      <c r="AL56">
        <v>78</v>
      </c>
    </row>
    <row r="57" spans="1:38">
      <c r="A57" t="s">
        <v>99</v>
      </c>
      <c r="B57" s="34">
        <v>235.44</v>
      </c>
      <c r="C57" s="34">
        <v>52.27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14.92</v>
      </c>
      <c r="K57" s="37">
        <v>14.92</v>
      </c>
      <c r="L57" s="37">
        <v>15.29</v>
      </c>
      <c r="M57">
        <v>117.28</v>
      </c>
      <c r="N57">
        <v>270.37</v>
      </c>
      <c r="O57">
        <v>46.14</v>
      </c>
      <c r="P57">
        <v>1.24</v>
      </c>
      <c r="Q57">
        <v>6.61</v>
      </c>
      <c r="R57" s="93">
        <v>32.5</v>
      </c>
      <c r="S57" s="93">
        <v>32.5</v>
      </c>
      <c r="T57" s="93">
        <v>32.5</v>
      </c>
      <c r="U57">
        <v>1.53</v>
      </c>
      <c r="V57">
        <v>90.663726999999994</v>
      </c>
      <c r="W57">
        <v>1.85</v>
      </c>
      <c r="X57">
        <v>21</v>
      </c>
      <c r="Y57">
        <v>7</v>
      </c>
      <c r="Z57">
        <v>7</v>
      </c>
      <c r="AA57">
        <v>230.98</v>
      </c>
      <c r="AB57">
        <v>46.2</v>
      </c>
      <c r="AC57">
        <v>83.67</v>
      </c>
      <c r="AD57">
        <v>43.52</v>
      </c>
      <c r="AE57">
        <v>81</v>
      </c>
      <c r="AF57">
        <v>41</v>
      </c>
      <c r="AG57">
        <v>6.66</v>
      </c>
      <c r="AH57">
        <v>12.67</v>
      </c>
      <c r="AI57">
        <v>12.67</v>
      </c>
      <c r="AJ57">
        <v>21.15</v>
      </c>
      <c r="AK57">
        <v>179</v>
      </c>
      <c r="AL57">
        <v>76</v>
      </c>
    </row>
    <row r="58" spans="1:38">
      <c r="A58" t="s">
        <v>100</v>
      </c>
      <c r="B58" s="34">
        <v>235.44</v>
      </c>
      <c r="C58" s="34">
        <v>52.27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14.56</v>
      </c>
      <c r="K58" s="37">
        <v>14.56</v>
      </c>
      <c r="L58" s="37">
        <v>14.93</v>
      </c>
      <c r="M58">
        <v>117.28</v>
      </c>
      <c r="N58">
        <v>270.37</v>
      </c>
      <c r="O58">
        <v>46.14</v>
      </c>
      <c r="P58">
        <v>1.24</v>
      </c>
      <c r="Q58">
        <v>6.61</v>
      </c>
      <c r="R58" s="93">
        <v>32.5</v>
      </c>
      <c r="S58" s="93">
        <v>32.5</v>
      </c>
      <c r="T58" s="93">
        <v>32.5</v>
      </c>
      <c r="U58">
        <v>1.53</v>
      </c>
      <c r="V58">
        <v>84.250997999999996</v>
      </c>
      <c r="W58">
        <v>1.85</v>
      </c>
      <c r="X58">
        <v>21</v>
      </c>
      <c r="Y58">
        <v>7</v>
      </c>
      <c r="Z58">
        <v>7</v>
      </c>
      <c r="AA58">
        <v>223.88</v>
      </c>
      <c r="AB58">
        <v>44.77</v>
      </c>
      <c r="AC58">
        <v>81.52</v>
      </c>
      <c r="AD58">
        <v>42</v>
      </c>
      <c r="AE58">
        <v>78</v>
      </c>
      <c r="AF58">
        <v>39</v>
      </c>
      <c r="AG58">
        <v>6.66</v>
      </c>
      <c r="AH58">
        <v>12.67</v>
      </c>
      <c r="AI58">
        <v>12.67</v>
      </c>
      <c r="AJ58">
        <v>21.15</v>
      </c>
      <c r="AK58">
        <v>172</v>
      </c>
      <c r="AL58">
        <v>73</v>
      </c>
    </row>
    <row r="59" spans="1:38">
      <c r="A59" t="s">
        <v>101</v>
      </c>
      <c r="B59" s="34">
        <v>235.44</v>
      </c>
      <c r="C59" s="34">
        <v>52.27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13.97</v>
      </c>
      <c r="K59" s="37">
        <v>13.97</v>
      </c>
      <c r="L59" s="37">
        <v>14.33</v>
      </c>
      <c r="M59">
        <v>117.28</v>
      </c>
      <c r="N59">
        <v>270.37</v>
      </c>
      <c r="O59">
        <v>46.14</v>
      </c>
      <c r="P59">
        <v>1.24</v>
      </c>
      <c r="Q59">
        <v>6.61</v>
      </c>
      <c r="R59" s="93">
        <v>32.5</v>
      </c>
      <c r="S59" s="93">
        <v>32.5</v>
      </c>
      <c r="T59" s="93">
        <v>32.5</v>
      </c>
      <c r="U59">
        <v>1.53</v>
      </c>
      <c r="V59">
        <v>77.711765999999997</v>
      </c>
      <c r="W59">
        <v>1.85</v>
      </c>
      <c r="X59">
        <v>21</v>
      </c>
      <c r="Y59">
        <v>7</v>
      </c>
      <c r="Z59">
        <v>7</v>
      </c>
      <c r="AA59">
        <v>216.68</v>
      </c>
      <c r="AB59">
        <v>43.33</v>
      </c>
      <c r="AC59">
        <v>79.55</v>
      </c>
      <c r="AD59">
        <v>40.450000000000003</v>
      </c>
      <c r="AE59">
        <v>75</v>
      </c>
      <c r="AF59">
        <v>37</v>
      </c>
      <c r="AG59">
        <v>6.66</v>
      </c>
      <c r="AH59">
        <v>12.67</v>
      </c>
      <c r="AI59">
        <v>12.67</v>
      </c>
      <c r="AJ59">
        <v>22.11</v>
      </c>
      <c r="AK59">
        <v>165</v>
      </c>
      <c r="AL59">
        <v>70</v>
      </c>
    </row>
    <row r="60" spans="1:38">
      <c r="A60" t="s">
        <v>102</v>
      </c>
      <c r="B60" s="34">
        <v>235.44</v>
      </c>
      <c r="C60" s="34">
        <v>52.27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13.32</v>
      </c>
      <c r="K60" s="37">
        <v>13.32</v>
      </c>
      <c r="L60" s="37">
        <v>13.66</v>
      </c>
      <c r="M60">
        <v>117.28</v>
      </c>
      <c r="N60">
        <v>270.37</v>
      </c>
      <c r="O60">
        <v>46.14</v>
      </c>
      <c r="P60">
        <v>1.24</v>
      </c>
      <c r="Q60">
        <v>6.61</v>
      </c>
      <c r="R60" s="93">
        <v>32.5</v>
      </c>
      <c r="S60" s="93">
        <v>32.5</v>
      </c>
      <c r="T60" s="93">
        <v>32.5</v>
      </c>
      <c r="U60">
        <v>1.53</v>
      </c>
      <c r="V60">
        <v>71.970476000000005</v>
      </c>
      <c r="W60">
        <v>1.85</v>
      </c>
      <c r="X60">
        <v>21</v>
      </c>
      <c r="Y60">
        <v>7</v>
      </c>
      <c r="Z60">
        <v>7</v>
      </c>
      <c r="AA60">
        <v>208.3</v>
      </c>
      <c r="AB60">
        <v>41.66</v>
      </c>
      <c r="AC60">
        <v>75.77</v>
      </c>
      <c r="AD60">
        <v>38.479999999999997</v>
      </c>
      <c r="AE60">
        <v>69</v>
      </c>
      <c r="AF60">
        <v>35</v>
      </c>
      <c r="AG60">
        <v>6.66</v>
      </c>
      <c r="AH60">
        <v>12.67</v>
      </c>
      <c r="AI60">
        <v>12.67</v>
      </c>
      <c r="AJ60">
        <v>22.11</v>
      </c>
      <c r="AK60">
        <v>158</v>
      </c>
      <c r="AL60">
        <v>67</v>
      </c>
    </row>
    <row r="61" spans="1:38">
      <c r="A61" t="s">
        <v>103</v>
      </c>
      <c r="B61" s="34">
        <v>235.44</v>
      </c>
      <c r="C61" s="34">
        <v>52.27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12.49</v>
      </c>
      <c r="K61" s="37">
        <v>12.49</v>
      </c>
      <c r="L61" s="37">
        <v>12.81</v>
      </c>
      <c r="M61">
        <v>113.82</v>
      </c>
      <c r="N61">
        <v>270.37</v>
      </c>
      <c r="O61">
        <v>46.14</v>
      </c>
      <c r="P61">
        <v>1.24</v>
      </c>
      <c r="Q61">
        <v>6.61</v>
      </c>
      <c r="R61" s="93">
        <v>32.5</v>
      </c>
      <c r="S61" s="93">
        <v>32.5</v>
      </c>
      <c r="T61" s="93">
        <v>32.5</v>
      </c>
      <c r="U61">
        <v>1.53</v>
      </c>
      <c r="V61">
        <v>66.414074999999997</v>
      </c>
      <c r="W61">
        <v>1.85</v>
      </c>
      <c r="X61">
        <v>21</v>
      </c>
      <c r="Y61">
        <v>7</v>
      </c>
      <c r="Z61">
        <v>7</v>
      </c>
      <c r="AA61">
        <v>196.51</v>
      </c>
      <c r="AB61">
        <v>39.299999999999997</v>
      </c>
      <c r="AC61">
        <v>71</v>
      </c>
      <c r="AD61">
        <v>36.6</v>
      </c>
      <c r="AE61">
        <v>65</v>
      </c>
      <c r="AF61">
        <v>32</v>
      </c>
      <c r="AG61">
        <v>6.66</v>
      </c>
      <c r="AH61">
        <v>12.67</v>
      </c>
      <c r="AI61">
        <v>12.67</v>
      </c>
      <c r="AJ61">
        <v>22.11</v>
      </c>
      <c r="AK61">
        <v>151</v>
      </c>
      <c r="AL61">
        <v>64</v>
      </c>
    </row>
    <row r="62" spans="1:38">
      <c r="A62" t="s">
        <v>104</v>
      </c>
      <c r="B62" s="34">
        <v>235.44</v>
      </c>
      <c r="C62" s="34">
        <v>52.27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11.65</v>
      </c>
      <c r="K62" s="37">
        <v>11.65</v>
      </c>
      <c r="L62" s="37">
        <v>11.95</v>
      </c>
      <c r="M62">
        <v>113.82</v>
      </c>
      <c r="N62">
        <v>270.37</v>
      </c>
      <c r="O62">
        <v>46.14</v>
      </c>
      <c r="P62">
        <v>1.24</v>
      </c>
      <c r="Q62">
        <v>6.61</v>
      </c>
      <c r="R62" s="93">
        <v>32.5</v>
      </c>
      <c r="S62" s="93">
        <v>32.5</v>
      </c>
      <c r="T62" s="93">
        <v>32.5</v>
      </c>
      <c r="U62">
        <v>1.53</v>
      </c>
      <c r="V62">
        <v>60.195965999999999</v>
      </c>
      <c r="W62">
        <v>1.85</v>
      </c>
      <c r="X62">
        <v>21</v>
      </c>
      <c r="Y62">
        <v>7</v>
      </c>
      <c r="Z62">
        <v>7</v>
      </c>
      <c r="AA62">
        <v>186.18</v>
      </c>
      <c r="AB62">
        <v>37.229999999999997</v>
      </c>
      <c r="AC62">
        <v>65.819999999999993</v>
      </c>
      <c r="AD62">
        <v>34.39</v>
      </c>
      <c r="AE62">
        <v>62</v>
      </c>
      <c r="AF62">
        <v>31</v>
      </c>
      <c r="AG62">
        <v>6.66</v>
      </c>
      <c r="AH62">
        <v>12.67</v>
      </c>
      <c r="AI62">
        <v>12.67</v>
      </c>
      <c r="AJ62">
        <v>22.11</v>
      </c>
      <c r="AK62">
        <v>140</v>
      </c>
      <c r="AL62">
        <v>60</v>
      </c>
    </row>
    <row r="63" spans="1:38">
      <c r="A63" t="s">
        <v>105</v>
      </c>
      <c r="B63" s="34">
        <v>260.13</v>
      </c>
      <c r="C63" s="34">
        <v>74.3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10.69</v>
      </c>
      <c r="K63" s="37">
        <v>10.69</v>
      </c>
      <c r="L63" s="37">
        <v>10.95</v>
      </c>
      <c r="M63">
        <v>113.82</v>
      </c>
      <c r="N63">
        <v>270.37</v>
      </c>
      <c r="O63">
        <v>46.14</v>
      </c>
      <c r="P63">
        <v>1.32</v>
      </c>
      <c r="Q63">
        <v>6.61</v>
      </c>
      <c r="R63" s="93">
        <v>32.5</v>
      </c>
      <c r="S63" s="93">
        <v>32.5</v>
      </c>
      <c r="T63" s="93">
        <v>32.5</v>
      </c>
      <c r="U63">
        <v>1.61</v>
      </c>
      <c r="V63">
        <v>50.503889999999998</v>
      </c>
      <c r="W63">
        <v>1.85</v>
      </c>
      <c r="X63">
        <v>21</v>
      </c>
      <c r="Y63">
        <v>7</v>
      </c>
      <c r="Z63">
        <v>7</v>
      </c>
      <c r="AA63">
        <v>171.13</v>
      </c>
      <c r="AB63">
        <v>34.229999999999997</v>
      </c>
      <c r="AC63">
        <v>61.02</v>
      </c>
      <c r="AD63">
        <v>32.299999999999997</v>
      </c>
      <c r="AE63">
        <v>53</v>
      </c>
      <c r="AF63">
        <v>27</v>
      </c>
      <c r="AG63">
        <v>6.66</v>
      </c>
      <c r="AH63">
        <v>12.67</v>
      </c>
      <c r="AI63">
        <v>12.67</v>
      </c>
      <c r="AJ63">
        <v>23.07</v>
      </c>
      <c r="AK63">
        <v>126</v>
      </c>
      <c r="AL63">
        <v>54</v>
      </c>
    </row>
    <row r="64" spans="1:38">
      <c r="A64" t="s">
        <v>106</v>
      </c>
      <c r="B64" s="34">
        <v>260.13</v>
      </c>
      <c r="C64" s="34">
        <v>74.3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9.77</v>
      </c>
      <c r="K64" s="37">
        <v>9.77</v>
      </c>
      <c r="L64" s="37">
        <v>10.01</v>
      </c>
      <c r="M64">
        <v>113.82</v>
      </c>
      <c r="N64">
        <v>270.37</v>
      </c>
      <c r="O64">
        <v>46.14</v>
      </c>
      <c r="P64">
        <v>1.32</v>
      </c>
      <c r="Q64">
        <v>6.61</v>
      </c>
      <c r="R64" s="93">
        <v>32.5</v>
      </c>
      <c r="S64" s="93">
        <v>32.5</v>
      </c>
      <c r="T64" s="93">
        <v>32.5</v>
      </c>
      <c r="U64">
        <v>1.61</v>
      </c>
      <c r="V64">
        <v>43.429453000000002</v>
      </c>
      <c r="W64">
        <v>1.85</v>
      </c>
      <c r="X64">
        <v>21</v>
      </c>
      <c r="Y64">
        <v>7</v>
      </c>
      <c r="Z64">
        <v>7</v>
      </c>
      <c r="AA64">
        <v>156.1</v>
      </c>
      <c r="AB64">
        <v>31.22</v>
      </c>
      <c r="AC64">
        <v>55.78</v>
      </c>
      <c r="AD64">
        <v>29.32</v>
      </c>
      <c r="AE64">
        <v>47</v>
      </c>
      <c r="AF64">
        <v>23</v>
      </c>
      <c r="AG64">
        <v>6.66</v>
      </c>
      <c r="AH64">
        <v>12.67</v>
      </c>
      <c r="AI64">
        <v>12.67</v>
      </c>
      <c r="AJ64">
        <v>23.07</v>
      </c>
      <c r="AK64">
        <v>112</v>
      </c>
      <c r="AL64">
        <v>48</v>
      </c>
    </row>
    <row r="65" spans="1:38">
      <c r="A65" t="s">
        <v>107</v>
      </c>
      <c r="B65" s="34">
        <v>260.13</v>
      </c>
      <c r="C65" s="34">
        <v>74.3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8.73</v>
      </c>
      <c r="K65" s="37">
        <v>8.73</v>
      </c>
      <c r="L65" s="37">
        <v>8.9499999999999993</v>
      </c>
      <c r="M65">
        <v>113.82</v>
      </c>
      <c r="N65">
        <v>270.37</v>
      </c>
      <c r="O65">
        <v>46.14</v>
      </c>
      <c r="P65">
        <v>1.32</v>
      </c>
      <c r="Q65">
        <v>6.61</v>
      </c>
      <c r="R65" s="93">
        <v>32.5</v>
      </c>
      <c r="S65" s="93">
        <v>32.5</v>
      </c>
      <c r="T65" s="93">
        <v>32.5</v>
      </c>
      <c r="U65">
        <v>1.61</v>
      </c>
      <c r="V65">
        <v>36.432864000000002</v>
      </c>
      <c r="W65">
        <v>1.85</v>
      </c>
      <c r="X65">
        <v>21</v>
      </c>
      <c r="Y65">
        <v>7</v>
      </c>
      <c r="Z65">
        <v>7</v>
      </c>
      <c r="AA65">
        <v>141.18</v>
      </c>
      <c r="AB65">
        <v>28.23</v>
      </c>
      <c r="AC65">
        <v>49.79</v>
      </c>
      <c r="AD65">
        <v>26.21</v>
      </c>
      <c r="AE65">
        <v>40</v>
      </c>
      <c r="AF65">
        <v>20</v>
      </c>
      <c r="AG65">
        <v>6.66</v>
      </c>
      <c r="AH65">
        <v>12.67</v>
      </c>
      <c r="AI65">
        <v>12.67</v>
      </c>
      <c r="AJ65">
        <v>24.03</v>
      </c>
      <c r="AK65">
        <v>98</v>
      </c>
      <c r="AL65">
        <v>42</v>
      </c>
    </row>
    <row r="66" spans="1:38">
      <c r="A66" t="s">
        <v>108</v>
      </c>
      <c r="B66" s="34">
        <v>260.13</v>
      </c>
      <c r="C66" s="34">
        <v>74.3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7.59</v>
      </c>
      <c r="K66" s="37">
        <v>7.59</v>
      </c>
      <c r="L66" s="37">
        <v>7.78</v>
      </c>
      <c r="M66">
        <v>113.82</v>
      </c>
      <c r="N66">
        <v>270.37</v>
      </c>
      <c r="O66">
        <v>46.14</v>
      </c>
      <c r="P66">
        <v>1.32</v>
      </c>
      <c r="Q66">
        <v>6.61</v>
      </c>
      <c r="R66" s="93">
        <v>32.5</v>
      </c>
      <c r="S66" s="93">
        <v>32.5</v>
      </c>
      <c r="T66" s="93">
        <v>32.5</v>
      </c>
      <c r="U66">
        <v>1.61</v>
      </c>
      <c r="V66">
        <v>29.115151999999998</v>
      </c>
      <c r="W66">
        <v>1.85</v>
      </c>
      <c r="X66">
        <v>21</v>
      </c>
      <c r="Y66">
        <v>7</v>
      </c>
      <c r="Z66">
        <v>7</v>
      </c>
      <c r="AA66">
        <v>125.06</v>
      </c>
      <c r="AB66">
        <v>25.01</v>
      </c>
      <c r="AC66">
        <v>42.79</v>
      </c>
      <c r="AD66">
        <v>22.85</v>
      </c>
      <c r="AE66">
        <v>33</v>
      </c>
      <c r="AF66">
        <v>17</v>
      </c>
      <c r="AG66">
        <v>6.66</v>
      </c>
      <c r="AH66">
        <v>12.67</v>
      </c>
      <c r="AI66">
        <v>12.67</v>
      </c>
      <c r="AJ66">
        <v>24.03</v>
      </c>
      <c r="AK66">
        <v>84</v>
      </c>
      <c r="AL66">
        <v>36</v>
      </c>
    </row>
    <row r="67" spans="1:38">
      <c r="A67" t="s">
        <v>109</v>
      </c>
      <c r="B67" s="34">
        <v>260.13</v>
      </c>
      <c r="C67" s="34">
        <v>86.71</v>
      </c>
      <c r="D67" s="93">
        <f t="shared" si="0"/>
        <v>90.8</v>
      </c>
      <c r="E67" s="34">
        <v>0</v>
      </c>
      <c r="F67" s="34"/>
      <c r="G67" s="34"/>
      <c r="H67" s="34"/>
      <c r="I67" s="34"/>
      <c r="J67" s="37">
        <v>6.33</v>
      </c>
      <c r="K67" s="37">
        <v>6.33</v>
      </c>
      <c r="L67" s="37">
        <v>6.49</v>
      </c>
      <c r="M67">
        <v>113.82</v>
      </c>
      <c r="N67">
        <v>270.37</v>
      </c>
      <c r="O67">
        <v>75.94</v>
      </c>
      <c r="P67">
        <v>1.32</v>
      </c>
      <c r="Q67">
        <v>7.01</v>
      </c>
      <c r="R67" s="93">
        <v>33</v>
      </c>
      <c r="S67" s="93">
        <v>24.8</v>
      </c>
      <c r="T67" s="93">
        <v>33</v>
      </c>
      <c r="U67">
        <v>1.61</v>
      </c>
      <c r="V67">
        <v>21.962866999999999</v>
      </c>
      <c r="W67">
        <v>1.89</v>
      </c>
      <c r="X67">
        <v>21</v>
      </c>
      <c r="Y67">
        <v>7</v>
      </c>
      <c r="Z67">
        <v>7</v>
      </c>
      <c r="AA67">
        <v>106.47</v>
      </c>
      <c r="AB67">
        <v>21.29</v>
      </c>
      <c r="AC67">
        <v>35.14</v>
      </c>
      <c r="AD67">
        <v>18.309999999999999</v>
      </c>
      <c r="AE67">
        <v>27</v>
      </c>
      <c r="AF67">
        <v>13</v>
      </c>
      <c r="AG67">
        <v>6.66</v>
      </c>
      <c r="AH67">
        <v>12.67</v>
      </c>
      <c r="AI67">
        <v>12.67</v>
      </c>
      <c r="AJ67">
        <v>24.99</v>
      </c>
      <c r="AK67">
        <v>70</v>
      </c>
      <c r="AL67">
        <v>30</v>
      </c>
    </row>
    <row r="68" spans="1:38">
      <c r="A68" t="s">
        <v>110</v>
      </c>
      <c r="B68" s="34">
        <v>260.13</v>
      </c>
      <c r="C68" s="34">
        <v>86.71</v>
      </c>
      <c r="D68" s="93">
        <f t="shared" ref="D68:D98" si="1">R68+S68+T68</f>
        <v>73.66</v>
      </c>
      <c r="E68" s="34">
        <v>0</v>
      </c>
      <c r="F68" s="34"/>
      <c r="G68" s="34"/>
      <c r="H68" s="34"/>
      <c r="I68" s="34"/>
      <c r="J68" s="37">
        <v>4.84</v>
      </c>
      <c r="K68" s="37">
        <v>4.84</v>
      </c>
      <c r="L68" s="37">
        <v>4.96</v>
      </c>
      <c r="M68">
        <v>113.82</v>
      </c>
      <c r="N68">
        <v>270.37</v>
      </c>
      <c r="O68">
        <v>100.69</v>
      </c>
      <c r="P68">
        <v>1.32</v>
      </c>
      <c r="Q68">
        <v>7.01</v>
      </c>
      <c r="R68" s="93">
        <v>30.36</v>
      </c>
      <c r="S68" s="93">
        <v>10.3</v>
      </c>
      <c r="T68" s="93">
        <v>33</v>
      </c>
      <c r="U68">
        <v>1.61</v>
      </c>
      <c r="V68">
        <v>17.116828999999999</v>
      </c>
      <c r="W68">
        <v>1.89</v>
      </c>
      <c r="X68">
        <v>21</v>
      </c>
      <c r="Y68">
        <v>7</v>
      </c>
      <c r="Z68">
        <v>7</v>
      </c>
      <c r="AA68">
        <v>87.83</v>
      </c>
      <c r="AB68">
        <v>17.57</v>
      </c>
      <c r="AC68">
        <v>27.07</v>
      </c>
      <c r="AD68">
        <v>12.8</v>
      </c>
      <c r="AE68">
        <v>20</v>
      </c>
      <c r="AF68">
        <v>10</v>
      </c>
      <c r="AG68">
        <v>6.66</v>
      </c>
      <c r="AH68">
        <v>12.67</v>
      </c>
      <c r="AI68">
        <v>12.67</v>
      </c>
      <c r="AJ68">
        <v>24.99</v>
      </c>
      <c r="AK68">
        <v>56</v>
      </c>
      <c r="AL68">
        <v>24</v>
      </c>
    </row>
    <row r="69" spans="1:38">
      <c r="A69" t="s">
        <v>111</v>
      </c>
      <c r="B69" s="34">
        <v>260.13</v>
      </c>
      <c r="C69" s="34">
        <v>86.71</v>
      </c>
      <c r="D69" s="93">
        <f t="shared" si="1"/>
        <v>37.650000000000006</v>
      </c>
      <c r="E69" s="34">
        <v>0</v>
      </c>
      <c r="F69" s="34"/>
      <c r="G69" s="34"/>
      <c r="H69" s="34"/>
      <c r="I69" s="34"/>
      <c r="J69" s="37">
        <v>3.32</v>
      </c>
      <c r="K69" s="37">
        <v>3.32</v>
      </c>
      <c r="L69" s="37">
        <v>3.4</v>
      </c>
      <c r="M69">
        <v>116.13</v>
      </c>
      <c r="N69">
        <v>270.37</v>
      </c>
      <c r="O69">
        <v>100.69</v>
      </c>
      <c r="P69">
        <v>1.32</v>
      </c>
      <c r="Q69">
        <v>9.08</v>
      </c>
      <c r="R69" s="93">
        <v>14.78</v>
      </c>
      <c r="S69" s="93">
        <v>2</v>
      </c>
      <c r="T69" s="93">
        <v>20.87</v>
      </c>
      <c r="U69">
        <v>1.61</v>
      </c>
      <c r="V69">
        <v>11.336615</v>
      </c>
      <c r="W69">
        <v>1.89</v>
      </c>
      <c r="X69">
        <v>21</v>
      </c>
      <c r="Y69">
        <v>7</v>
      </c>
      <c r="Z69">
        <v>7</v>
      </c>
      <c r="AA69">
        <v>69.760000000000005</v>
      </c>
      <c r="AB69">
        <v>13.95</v>
      </c>
      <c r="AC69">
        <v>18.440000000000001</v>
      </c>
      <c r="AD69">
        <v>8</v>
      </c>
      <c r="AE69">
        <v>13</v>
      </c>
      <c r="AF69">
        <v>7</v>
      </c>
      <c r="AG69">
        <v>6.66</v>
      </c>
      <c r="AH69">
        <v>12.67</v>
      </c>
      <c r="AI69">
        <v>12.67</v>
      </c>
      <c r="AJ69">
        <v>24.99</v>
      </c>
      <c r="AK69">
        <v>42</v>
      </c>
      <c r="AL69">
        <v>18</v>
      </c>
    </row>
    <row r="70" spans="1:38">
      <c r="A70" t="s">
        <v>112</v>
      </c>
      <c r="B70" s="34">
        <v>260.13</v>
      </c>
      <c r="C70" s="34">
        <v>86.71</v>
      </c>
      <c r="D70" s="93">
        <f t="shared" si="1"/>
        <v>17.82</v>
      </c>
      <c r="E70" s="34">
        <v>0</v>
      </c>
      <c r="F70" s="34"/>
      <c r="G70" s="34"/>
      <c r="H70" s="34"/>
      <c r="I70" s="34"/>
      <c r="J70" s="37">
        <v>1.96</v>
      </c>
      <c r="K70" s="37">
        <v>1.96</v>
      </c>
      <c r="L70" s="37">
        <v>2.0099999999999998</v>
      </c>
      <c r="M70">
        <v>116.13</v>
      </c>
      <c r="N70">
        <v>270.37</v>
      </c>
      <c r="O70">
        <v>100.69</v>
      </c>
      <c r="P70">
        <v>1.32</v>
      </c>
      <c r="Q70">
        <v>8.77</v>
      </c>
      <c r="R70" s="93">
        <v>6.85</v>
      </c>
      <c r="S70" s="93">
        <v>0</v>
      </c>
      <c r="T70" s="93">
        <v>10.97</v>
      </c>
      <c r="U70">
        <v>1.61</v>
      </c>
      <c r="V70">
        <v>6.1597229999999996</v>
      </c>
      <c r="W70">
        <v>1.89</v>
      </c>
      <c r="X70">
        <v>21</v>
      </c>
      <c r="Y70">
        <v>7</v>
      </c>
      <c r="Z70">
        <v>7</v>
      </c>
      <c r="AA70">
        <v>48.44</v>
      </c>
      <c r="AB70">
        <v>9.69</v>
      </c>
      <c r="AC70">
        <v>9.7899999999999991</v>
      </c>
      <c r="AD70">
        <v>6</v>
      </c>
      <c r="AE70">
        <v>10</v>
      </c>
      <c r="AF70">
        <v>5</v>
      </c>
      <c r="AG70">
        <v>6.66</v>
      </c>
      <c r="AH70">
        <v>12.67</v>
      </c>
      <c r="AI70">
        <v>12.67</v>
      </c>
      <c r="AJ70">
        <v>24.99</v>
      </c>
      <c r="AK70">
        <v>28</v>
      </c>
      <c r="AL70">
        <v>12</v>
      </c>
    </row>
    <row r="71" spans="1:38">
      <c r="A71" t="s">
        <v>113</v>
      </c>
      <c r="B71" s="34">
        <v>260.13</v>
      </c>
      <c r="C71" s="34">
        <v>86.71</v>
      </c>
      <c r="D71" s="93">
        <f t="shared" si="1"/>
        <v>8.68</v>
      </c>
      <c r="E71" s="34">
        <v>0</v>
      </c>
      <c r="F71" s="34"/>
      <c r="G71" s="34"/>
      <c r="H71" s="34"/>
      <c r="I71" s="34"/>
      <c r="J71" s="37">
        <v>0.98</v>
      </c>
      <c r="K71" s="37">
        <v>0.98</v>
      </c>
      <c r="L71" s="37">
        <v>1.01</v>
      </c>
      <c r="M71">
        <v>116.13</v>
      </c>
      <c r="N71">
        <v>270.37</v>
      </c>
      <c r="O71">
        <v>100.69</v>
      </c>
      <c r="P71">
        <v>1.39</v>
      </c>
      <c r="Q71">
        <v>8.52</v>
      </c>
      <c r="R71" s="93">
        <v>4.5999999999999996</v>
      </c>
      <c r="S71" s="93">
        <v>0</v>
      </c>
      <c r="T71" s="93">
        <v>4.08</v>
      </c>
      <c r="U71">
        <v>1.53</v>
      </c>
      <c r="V71">
        <v>3.0458029999999998</v>
      </c>
      <c r="W71">
        <v>1.89</v>
      </c>
      <c r="X71">
        <v>21</v>
      </c>
      <c r="Y71">
        <v>7</v>
      </c>
      <c r="Z71">
        <v>7</v>
      </c>
      <c r="AA71">
        <v>27.97</v>
      </c>
      <c r="AB71">
        <v>5.59</v>
      </c>
      <c r="AC71">
        <v>1.77</v>
      </c>
      <c r="AD71">
        <v>3</v>
      </c>
      <c r="AE71">
        <v>7</v>
      </c>
      <c r="AF71">
        <v>3</v>
      </c>
      <c r="AG71">
        <v>6.66</v>
      </c>
      <c r="AH71">
        <v>12.67</v>
      </c>
      <c r="AI71">
        <v>12.67</v>
      </c>
      <c r="AJ71">
        <v>24.99</v>
      </c>
      <c r="AK71">
        <v>11</v>
      </c>
      <c r="AL71">
        <v>5</v>
      </c>
    </row>
    <row r="72" spans="1:38">
      <c r="A72" t="s">
        <v>114</v>
      </c>
      <c r="B72" s="34">
        <v>260.13</v>
      </c>
      <c r="C72" s="34">
        <v>86.71</v>
      </c>
      <c r="D72" s="93">
        <f t="shared" si="1"/>
        <v>1.5</v>
      </c>
      <c r="E72" s="34">
        <v>0</v>
      </c>
      <c r="F72" s="34"/>
      <c r="G72" s="34"/>
      <c r="H72" s="34"/>
      <c r="I72" s="34"/>
      <c r="J72" s="37">
        <v>0.38</v>
      </c>
      <c r="K72" s="37">
        <v>0.38</v>
      </c>
      <c r="L72" s="37">
        <v>0.39</v>
      </c>
      <c r="M72">
        <v>116.13</v>
      </c>
      <c r="N72">
        <v>270.37</v>
      </c>
      <c r="O72">
        <v>100.69</v>
      </c>
      <c r="P72">
        <v>1.39</v>
      </c>
      <c r="Q72">
        <v>8.36</v>
      </c>
      <c r="R72" s="93">
        <v>0.92</v>
      </c>
      <c r="S72" s="93">
        <v>0</v>
      </c>
      <c r="T72" s="93">
        <v>0.57999999999999996</v>
      </c>
      <c r="U72">
        <v>1.53</v>
      </c>
      <c r="V72">
        <v>0.56439799999999996</v>
      </c>
      <c r="W72">
        <v>1.89</v>
      </c>
      <c r="X72">
        <v>21</v>
      </c>
      <c r="Y72">
        <v>7</v>
      </c>
      <c r="Z72">
        <v>7</v>
      </c>
      <c r="AA72">
        <v>13.78</v>
      </c>
      <c r="AB72">
        <v>2.76</v>
      </c>
      <c r="AC72">
        <v>0.33</v>
      </c>
      <c r="AD72">
        <v>1</v>
      </c>
      <c r="AE72">
        <v>3</v>
      </c>
      <c r="AF72">
        <v>1</v>
      </c>
      <c r="AG72">
        <v>6.66</v>
      </c>
      <c r="AH72">
        <v>12.67</v>
      </c>
      <c r="AI72">
        <v>12.67</v>
      </c>
      <c r="AJ72">
        <v>25.96</v>
      </c>
      <c r="AK72">
        <v>4</v>
      </c>
      <c r="AL72">
        <v>2</v>
      </c>
    </row>
    <row r="73" spans="1:38">
      <c r="A73" t="s">
        <v>115</v>
      </c>
      <c r="B73" s="34">
        <v>260.13</v>
      </c>
      <c r="C73" s="34">
        <v>86.71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116.13</v>
      </c>
      <c r="N73">
        <v>270.37</v>
      </c>
      <c r="O73">
        <v>100.69</v>
      </c>
      <c r="P73">
        <v>1.39</v>
      </c>
      <c r="Q73">
        <v>7.01</v>
      </c>
      <c r="R73" s="93">
        <v>0</v>
      </c>
      <c r="S73" s="93">
        <v>0</v>
      </c>
      <c r="T73" s="93">
        <v>0</v>
      </c>
      <c r="U73">
        <v>1.53</v>
      </c>
      <c r="V73">
        <v>0</v>
      </c>
      <c r="W73">
        <v>1.89</v>
      </c>
      <c r="X73">
        <v>21</v>
      </c>
      <c r="Y73">
        <v>7</v>
      </c>
      <c r="Z73">
        <v>7</v>
      </c>
      <c r="AA73">
        <v>4.6900000000000004</v>
      </c>
      <c r="AB73">
        <v>0.94</v>
      </c>
      <c r="AC73">
        <v>0</v>
      </c>
      <c r="AD73">
        <v>0</v>
      </c>
      <c r="AE73">
        <v>1</v>
      </c>
      <c r="AF73">
        <v>1</v>
      </c>
      <c r="AG73">
        <v>6.66</v>
      </c>
      <c r="AH73">
        <v>12.67</v>
      </c>
      <c r="AI73">
        <v>12.67</v>
      </c>
      <c r="AJ73">
        <v>25.96</v>
      </c>
      <c r="AK73">
        <v>1</v>
      </c>
      <c r="AL73">
        <v>0</v>
      </c>
    </row>
    <row r="74" spans="1:38">
      <c r="A74" t="s">
        <v>116</v>
      </c>
      <c r="B74" s="34">
        <v>260.13</v>
      </c>
      <c r="C74" s="34">
        <v>86.71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0.09</v>
      </c>
      <c r="K74" s="37">
        <v>0.09</v>
      </c>
      <c r="L74" s="37">
        <v>0.09</v>
      </c>
      <c r="M74">
        <v>116.13</v>
      </c>
      <c r="N74">
        <v>270.37</v>
      </c>
      <c r="O74">
        <v>100.69</v>
      </c>
      <c r="P74">
        <v>1.39</v>
      </c>
      <c r="Q74">
        <v>7.01</v>
      </c>
      <c r="R74" s="93">
        <v>0</v>
      </c>
      <c r="S74" s="93">
        <v>0</v>
      </c>
      <c r="T74" s="93">
        <v>0</v>
      </c>
      <c r="U74">
        <v>1.53</v>
      </c>
      <c r="V74">
        <v>0</v>
      </c>
      <c r="W74">
        <v>1.89</v>
      </c>
      <c r="X74">
        <v>21</v>
      </c>
      <c r="Y74">
        <v>7</v>
      </c>
      <c r="Z74">
        <v>7</v>
      </c>
      <c r="AA74">
        <v>0.53</v>
      </c>
      <c r="AB74">
        <v>0.11</v>
      </c>
      <c r="AC74">
        <v>0</v>
      </c>
      <c r="AD74">
        <v>0</v>
      </c>
      <c r="AE74">
        <v>0</v>
      </c>
      <c r="AF74">
        <v>0</v>
      </c>
      <c r="AG74">
        <v>6.66</v>
      </c>
      <c r="AH74">
        <v>12.67</v>
      </c>
      <c r="AI74">
        <v>12.67</v>
      </c>
      <c r="AJ74">
        <v>25.96</v>
      </c>
      <c r="AK74">
        <v>1</v>
      </c>
      <c r="AL74">
        <v>0</v>
      </c>
    </row>
    <row r="75" spans="1:38">
      <c r="A75" t="s">
        <v>117</v>
      </c>
      <c r="B75" s="34">
        <v>260.13</v>
      </c>
      <c r="C75" s="34">
        <v>86.71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117.28</v>
      </c>
      <c r="N75">
        <v>270.37</v>
      </c>
      <c r="O75">
        <v>100.69</v>
      </c>
      <c r="P75">
        <v>1.39</v>
      </c>
      <c r="Q75">
        <v>7.01</v>
      </c>
      <c r="R75" s="93">
        <v>0</v>
      </c>
      <c r="S75" s="93">
        <v>0</v>
      </c>
      <c r="T75" s="93">
        <v>0</v>
      </c>
      <c r="U75">
        <v>1.53</v>
      </c>
      <c r="V75">
        <v>0</v>
      </c>
      <c r="W75">
        <v>1.89</v>
      </c>
      <c r="X75">
        <v>21</v>
      </c>
      <c r="Y75">
        <v>7</v>
      </c>
      <c r="Z75">
        <v>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14</v>
      </c>
      <c r="AI75">
        <v>14</v>
      </c>
      <c r="AJ75">
        <v>25.96</v>
      </c>
      <c r="AK75">
        <v>1</v>
      </c>
      <c r="AL75">
        <v>0</v>
      </c>
    </row>
    <row r="76" spans="1:38">
      <c r="A76" t="s">
        <v>118</v>
      </c>
      <c r="B76" s="34">
        <v>260.13</v>
      </c>
      <c r="C76" s="34">
        <v>86.71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117.28</v>
      </c>
      <c r="N76">
        <v>270.37</v>
      </c>
      <c r="O76">
        <v>100.69</v>
      </c>
      <c r="P76">
        <v>1.39</v>
      </c>
      <c r="Q76">
        <v>7.01</v>
      </c>
      <c r="R76" s="93">
        <v>0</v>
      </c>
      <c r="S76" s="93">
        <v>0</v>
      </c>
      <c r="T76" s="93">
        <v>0</v>
      </c>
      <c r="U76">
        <v>1.53</v>
      </c>
      <c r="V76">
        <v>0</v>
      </c>
      <c r="W76">
        <v>1.89</v>
      </c>
      <c r="X76">
        <v>21</v>
      </c>
      <c r="Y76">
        <v>7</v>
      </c>
      <c r="Z76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14</v>
      </c>
      <c r="AI76">
        <v>14</v>
      </c>
      <c r="AJ76">
        <v>25.96</v>
      </c>
      <c r="AK76">
        <v>1</v>
      </c>
      <c r="AL76">
        <v>0</v>
      </c>
    </row>
    <row r="77" spans="1:38">
      <c r="A77" t="s">
        <v>119</v>
      </c>
      <c r="B77" s="34">
        <v>260.13</v>
      </c>
      <c r="C77" s="34">
        <v>86.71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117.28</v>
      </c>
      <c r="N77">
        <v>270.37</v>
      </c>
      <c r="O77">
        <v>100.69</v>
      </c>
      <c r="P77">
        <v>1.39</v>
      </c>
      <c r="Q77">
        <v>5.01</v>
      </c>
      <c r="R77" s="93">
        <v>0</v>
      </c>
      <c r="S77" s="93">
        <v>0</v>
      </c>
      <c r="T77" s="93">
        <v>0</v>
      </c>
      <c r="U77">
        <v>1.53</v>
      </c>
      <c r="V77">
        <v>0</v>
      </c>
      <c r="W77">
        <v>1.89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10</v>
      </c>
      <c r="AI77">
        <v>10</v>
      </c>
      <c r="AJ77">
        <v>25.96</v>
      </c>
      <c r="AK77">
        <v>1</v>
      </c>
      <c r="AL77">
        <v>0</v>
      </c>
    </row>
    <row r="78" spans="1:38">
      <c r="A78" t="s">
        <v>120</v>
      </c>
      <c r="B78" s="34">
        <v>260.13</v>
      </c>
      <c r="C78" s="34">
        <v>86.71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117.28</v>
      </c>
      <c r="N78">
        <v>270.37</v>
      </c>
      <c r="O78">
        <v>100.69</v>
      </c>
      <c r="P78">
        <v>1.39</v>
      </c>
      <c r="Q78">
        <v>5.01</v>
      </c>
      <c r="R78" s="93">
        <v>0</v>
      </c>
      <c r="S78" s="93">
        <v>0</v>
      </c>
      <c r="T78" s="93">
        <v>0</v>
      </c>
      <c r="U78">
        <v>1.53</v>
      </c>
      <c r="V78">
        <v>0</v>
      </c>
      <c r="W78">
        <v>1.89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10</v>
      </c>
      <c r="AI78">
        <v>10</v>
      </c>
      <c r="AJ78">
        <v>25.96</v>
      </c>
      <c r="AK78">
        <v>0</v>
      </c>
      <c r="AL78">
        <v>0</v>
      </c>
    </row>
    <row r="79" spans="1:38">
      <c r="A79" t="s">
        <v>121</v>
      </c>
      <c r="B79" s="34">
        <v>260.13</v>
      </c>
      <c r="C79" s="34">
        <v>86.71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117.28</v>
      </c>
      <c r="N79">
        <v>270.37</v>
      </c>
      <c r="O79">
        <v>100.69</v>
      </c>
      <c r="P79">
        <v>1.39</v>
      </c>
      <c r="Q79">
        <v>5.01</v>
      </c>
      <c r="R79" s="93">
        <v>0</v>
      </c>
      <c r="S79" s="93">
        <v>0</v>
      </c>
      <c r="T79" s="93">
        <v>0</v>
      </c>
      <c r="U79">
        <v>1.45</v>
      </c>
      <c r="V79">
        <v>0</v>
      </c>
      <c r="W79">
        <v>1.89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5.66</v>
      </c>
      <c r="AH79">
        <v>10</v>
      </c>
      <c r="AI79">
        <v>10</v>
      </c>
      <c r="AJ79">
        <v>25.96</v>
      </c>
      <c r="AK79">
        <v>0</v>
      </c>
      <c r="AL79">
        <v>0</v>
      </c>
    </row>
    <row r="80" spans="1:38">
      <c r="A80" t="s">
        <v>122</v>
      </c>
      <c r="B80" s="34">
        <v>260.13</v>
      </c>
      <c r="C80" s="34">
        <v>86.71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117.28</v>
      </c>
      <c r="N80">
        <v>270.37</v>
      </c>
      <c r="O80">
        <v>100.69</v>
      </c>
      <c r="P80">
        <v>1.39</v>
      </c>
      <c r="Q80">
        <v>5.01</v>
      </c>
      <c r="R80" s="93">
        <v>0</v>
      </c>
      <c r="S80" s="93">
        <v>0</v>
      </c>
      <c r="T80" s="93">
        <v>0</v>
      </c>
      <c r="U80">
        <v>1.45</v>
      </c>
      <c r="V80">
        <v>0</v>
      </c>
      <c r="W80">
        <v>1.89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5.66</v>
      </c>
      <c r="AH80">
        <v>10</v>
      </c>
      <c r="AI80">
        <v>10</v>
      </c>
      <c r="AJ80">
        <v>25.96</v>
      </c>
      <c r="AK80">
        <v>0</v>
      </c>
      <c r="AL80">
        <v>0</v>
      </c>
    </row>
    <row r="81" spans="1:38">
      <c r="A81" t="s">
        <v>123</v>
      </c>
      <c r="B81" s="34">
        <v>260.13</v>
      </c>
      <c r="C81" s="34">
        <v>86.71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117.28</v>
      </c>
      <c r="N81">
        <v>270.37</v>
      </c>
      <c r="O81">
        <v>100.69</v>
      </c>
      <c r="P81">
        <v>1.39</v>
      </c>
      <c r="Q81">
        <v>5.01</v>
      </c>
      <c r="R81" s="93">
        <v>0</v>
      </c>
      <c r="S81" s="93">
        <v>0</v>
      </c>
      <c r="T81" s="93">
        <v>0</v>
      </c>
      <c r="U81">
        <v>1.45</v>
      </c>
      <c r="V81">
        <v>0</v>
      </c>
      <c r="W81">
        <v>1.89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5.66</v>
      </c>
      <c r="AH81">
        <v>10</v>
      </c>
      <c r="AI81">
        <v>10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260.13</v>
      </c>
      <c r="C82" s="34">
        <v>86.71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117.28</v>
      </c>
      <c r="N82">
        <v>270.37</v>
      </c>
      <c r="O82">
        <v>100.69</v>
      </c>
      <c r="P82">
        <v>1.39</v>
      </c>
      <c r="Q82">
        <v>5.01</v>
      </c>
      <c r="R82" s="93">
        <v>0</v>
      </c>
      <c r="S82" s="93">
        <v>0</v>
      </c>
      <c r="T82" s="93">
        <v>0</v>
      </c>
      <c r="U82">
        <v>1.45</v>
      </c>
      <c r="V82">
        <v>0</v>
      </c>
      <c r="W82">
        <v>1.89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5.66</v>
      </c>
      <c r="AH82">
        <v>10</v>
      </c>
      <c r="AI82">
        <v>10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260.13</v>
      </c>
      <c r="C83" s="34">
        <v>86.71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117.28</v>
      </c>
      <c r="N83">
        <v>270.37</v>
      </c>
      <c r="O83">
        <v>100.69</v>
      </c>
      <c r="P83">
        <v>1.32</v>
      </c>
      <c r="Q83">
        <v>5.01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1.85</v>
      </c>
      <c r="X83">
        <v>16</v>
      </c>
      <c r="Y83">
        <v>5.34</v>
      </c>
      <c r="Z83">
        <v>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5.66</v>
      </c>
      <c r="AH83">
        <v>10</v>
      </c>
      <c r="AI83">
        <v>10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260.13</v>
      </c>
      <c r="C84" s="34">
        <v>86.71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117.28</v>
      </c>
      <c r="N84">
        <v>270.37</v>
      </c>
      <c r="O84">
        <v>100.69</v>
      </c>
      <c r="P84">
        <v>1.32</v>
      </c>
      <c r="Q84">
        <v>5.01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1.85</v>
      </c>
      <c r="X84">
        <v>16</v>
      </c>
      <c r="Y84">
        <v>5.34</v>
      </c>
      <c r="Z84">
        <v>5.33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5.66</v>
      </c>
      <c r="AH84">
        <v>10</v>
      </c>
      <c r="AI84">
        <v>10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260.13</v>
      </c>
      <c r="C85" s="34">
        <v>76.22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117.28</v>
      </c>
      <c r="N85">
        <v>270.37</v>
      </c>
      <c r="O85">
        <v>73.06</v>
      </c>
      <c r="P85">
        <v>1.32</v>
      </c>
      <c r="Q85">
        <v>5.01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1.85</v>
      </c>
      <c r="X85">
        <v>16</v>
      </c>
      <c r="Y85">
        <v>5.34</v>
      </c>
      <c r="Z85">
        <v>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5.66</v>
      </c>
      <c r="AH85">
        <v>10</v>
      </c>
      <c r="AI85">
        <v>10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260.13</v>
      </c>
      <c r="C86" s="34">
        <v>76.22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117.28</v>
      </c>
      <c r="N86">
        <v>270.37</v>
      </c>
      <c r="O86">
        <v>46.14</v>
      </c>
      <c r="P86">
        <v>1.32</v>
      </c>
      <c r="Q86">
        <v>5.01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1.85</v>
      </c>
      <c r="X86">
        <v>16</v>
      </c>
      <c r="Y86">
        <v>5.34</v>
      </c>
      <c r="Z86">
        <v>5.33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5.66</v>
      </c>
      <c r="AH86">
        <v>10</v>
      </c>
      <c r="AI86">
        <v>10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223.91</v>
      </c>
      <c r="C87" s="34">
        <v>76.22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96.13</v>
      </c>
      <c r="N87">
        <v>270.37</v>
      </c>
      <c r="O87">
        <v>46.14</v>
      </c>
      <c r="P87">
        <v>1.32</v>
      </c>
      <c r="Q87">
        <v>5.01</v>
      </c>
      <c r="R87" s="93">
        <v>0</v>
      </c>
      <c r="S87" s="93">
        <v>0</v>
      </c>
      <c r="T87" s="93">
        <v>0</v>
      </c>
      <c r="U87">
        <v>1.37</v>
      </c>
      <c r="V87">
        <v>0</v>
      </c>
      <c r="W87">
        <v>1.85</v>
      </c>
      <c r="X87">
        <v>16</v>
      </c>
      <c r="Y87">
        <v>5.34</v>
      </c>
      <c r="Z87">
        <v>5.33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5.66</v>
      </c>
      <c r="AH87">
        <v>10</v>
      </c>
      <c r="AI87">
        <v>10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223.91</v>
      </c>
      <c r="C88" s="34">
        <v>76.22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67.290000000000006</v>
      </c>
      <c r="N88">
        <v>270.37</v>
      </c>
      <c r="O88">
        <v>46.14</v>
      </c>
      <c r="P88">
        <v>1.32</v>
      </c>
      <c r="Q88">
        <v>5.01</v>
      </c>
      <c r="R88" s="93">
        <v>0</v>
      </c>
      <c r="S88" s="93">
        <v>0</v>
      </c>
      <c r="T88" s="93">
        <v>0</v>
      </c>
      <c r="U88">
        <v>1.37</v>
      </c>
      <c r="V88">
        <v>0</v>
      </c>
      <c r="W88">
        <v>1.85</v>
      </c>
      <c r="X88">
        <v>16</v>
      </c>
      <c r="Y88">
        <v>5.34</v>
      </c>
      <c r="Z88">
        <v>5.33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5.66</v>
      </c>
      <c r="AH88">
        <v>10</v>
      </c>
      <c r="AI88">
        <v>10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223.91</v>
      </c>
      <c r="C89" s="34">
        <v>76.22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67.290000000000006</v>
      </c>
      <c r="N89">
        <v>270.37</v>
      </c>
      <c r="O89">
        <v>46.14</v>
      </c>
      <c r="P89">
        <v>1.32</v>
      </c>
      <c r="Q89">
        <v>5.01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1.85</v>
      </c>
      <c r="X89">
        <v>16</v>
      </c>
      <c r="Y89">
        <v>5.34</v>
      </c>
      <c r="Z89">
        <v>5.33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5.66</v>
      </c>
      <c r="AH89">
        <v>10</v>
      </c>
      <c r="AI89">
        <v>10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223.91</v>
      </c>
      <c r="C90" s="34">
        <v>76.22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67.290000000000006</v>
      </c>
      <c r="N90">
        <v>270.37</v>
      </c>
      <c r="O90">
        <v>46.14</v>
      </c>
      <c r="P90">
        <v>1.24</v>
      </c>
      <c r="Q90">
        <v>5.01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1.85</v>
      </c>
      <c r="X90">
        <v>16</v>
      </c>
      <c r="Y90">
        <v>5.34</v>
      </c>
      <c r="Z90">
        <v>5.33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5.66</v>
      </c>
      <c r="AH90">
        <v>10</v>
      </c>
      <c r="AI90">
        <v>10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223.91</v>
      </c>
      <c r="C91" s="34">
        <v>57.31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67.290000000000006</v>
      </c>
      <c r="N91">
        <v>270.37</v>
      </c>
      <c r="O91">
        <v>46.14</v>
      </c>
      <c r="P91">
        <v>1.24</v>
      </c>
      <c r="Q91">
        <v>5.01</v>
      </c>
      <c r="R91" s="93">
        <v>0</v>
      </c>
      <c r="S91" s="93">
        <v>0</v>
      </c>
      <c r="T91" s="93">
        <v>0</v>
      </c>
      <c r="U91">
        <v>1.37</v>
      </c>
      <c r="V91">
        <v>0</v>
      </c>
      <c r="W91">
        <v>1.85</v>
      </c>
      <c r="X91">
        <v>16</v>
      </c>
      <c r="Y91">
        <v>5.34</v>
      </c>
      <c r="Z91">
        <v>5.33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5.66</v>
      </c>
      <c r="AH91">
        <v>10</v>
      </c>
      <c r="AI91">
        <v>10</v>
      </c>
      <c r="AJ91">
        <v>24.99</v>
      </c>
      <c r="AK91">
        <v>0</v>
      </c>
      <c r="AL91">
        <v>0</v>
      </c>
    </row>
    <row r="92" spans="1:38">
      <c r="A92" t="s">
        <v>134</v>
      </c>
      <c r="B92" s="34">
        <v>223.91</v>
      </c>
      <c r="C92" s="34">
        <v>57.31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67.290000000000006</v>
      </c>
      <c r="N92">
        <v>270.37</v>
      </c>
      <c r="O92">
        <v>46.14</v>
      </c>
      <c r="P92">
        <v>1.24</v>
      </c>
      <c r="Q92">
        <v>5.01</v>
      </c>
      <c r="R92" s="93">
        <v>0</v>
      </c>
      <c r="S92" s="93">
        <v>0</v>
      </c>
      <c r="T92" s="93">
        <v>0</v>
      </c>
      <c r="U92">
        <v>1.37</v>
      </c>
      <c r="V92">
        <v>0</v>
      </c>
      <c r="W92">
        <v>1.85</v>
      </c>
      <c r="X92">
        <v>16</v>
      </c>
      <c r="Y92">
        <v>5.34</v>
      </c>
      <c r="Z92">
        <v>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5.66</v>
      </c>
      <c r="AH92">
        <v>10</v>
      </c>
      <c r="AI92">
        <v>10</v>
      </c>
      <c r="AJ92">
        <v>24.99</v>
      </c>
      <c r="AK92">
        <v>0</v>
      </c>
      <c r="AL92">
        <v>0</v>
      </c>
    </row>
    <row r="93" spans="1:38">
      <c r="A93" t="s">
        <v>135</v>
      </c>
      <c r="B93" s="34">
        <v>182.87</v>
      </c>
      <c r="C93" s="34">
        <v>57.31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67.290000000000006</v>
      </c>
      <c r="N93">
        <v>270.37</v>
      </c>
      <c r="O93">
        <v>46.14</v>
      </c>
      <c r="P93">
        <v>1.24</v>
      </c>
      <c r="Q93">
        <v>5.01</v>
      </c>
      <c r="R93" s="93">
        <v>0</v>
      </c>
      <c r="S93" s="93">
        <v>0</v>
      </c>
      <c r="T93" s="93">
        <v>0</v>
      </c>
      <c r="U93">
        <v>1.37</v>
      </c>
      <c r="V93">
        <v>0</v>
      </c>
      <c r="W93">
        <v>1.85</v>
      </c>
      <c r="X93">
        <v>16</v>
      </c>
      <c r="Y93">
        <v>5.34</v>
      </c>
      <c r="Z93">
        <v>5.33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5.66</v>
      </c>
      <c r="AH93">
        <v>10</v>
      </c>
      <c r="AI93">
        <v>10</v>
      </c>
      <c r="AJ93">
        <v>24.99</v>
      </c>
      <c r="AK93">
        <v>0</v>
      </c>
      <c r="AL93">
        <v>0</v>
      </c>
    </row>
    <row r="94" spans="1:38">
      <c r="A94" t="s">
        <v>136</v>
      </c>
      <c r="B94" s="34">
        <v>173.26</v>
      </c>
      <c r="C94" s="34">
        <v>57.31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72.099999999999994</v>
      </c>
      <c r="N94">
        <v>270.37</v>
      </c>
      <c r="O94">
        <v>46.14</v>
      </c>
      <c r="P94">
        <v>1.24</v>
      </c>
      <c r="Q94">
        <v>5.01</v>
      </c>
      <c r="R94" s="93">
        <v>0</v>
      </c>
      <c r="S94" s="93">
        <v>0</v>
      </c>
      <c r="T94" s="93">
        <v>0</v>
      </c>
      <c r="U94">
        <v>1.37</v>
      </c>
      <c r="V94">
        <v>0</v>
      </c>
      <c r="W94">
        <v>1.85</v>
      </c>
      <c r="X94">
        <v>16</v>
      </c>
      <c r="Y94">
        <v>5.34</v>
      </c>
      <c r="Z94">
        <v>5.33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5.66</v>
      </c>
      <c r="AH94">
        <v>10</v>
      </c>
      <c r="AI94">
        <v>10</v>
      </c>
      <c r="AJ94">
        <v>24.99</v>
      </c>
      <c r="AK94">
        <v>0</v>
      </c>
      <c r="AL94">
        <v>0</v>
      </c>
    </row>
    <row r="95" spans="1:38">
      <c r="A95" t="s">
        <v>137</v>
      </c>
      <c r="B95" s="34">
        <v>173.26</v>
      </c>
      <c r="C95" s="34">
        <v>57.31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72.099999999999994</v>
      </c>
      <c r="N95">
        <v>270.37</v>
      </c>
      <c r="O95">
        <v>46.14</v>
      </c>
      <c r="P95">
        <v>1.24</v>
      </c>
      <c r="Q95">
        <v>5.01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1.85</v>
      </c>
      <c r="X95">
        <v>16</v>
      </c>
      <c r="Y95">
        <v>5.34</v>
      </c>
      <c r="Z95">
        <v>5.33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5.66</v>
      </c>
      <c r="AH95">
        <v>10</v>
      </c>
      <c r="AI95">
        <v>10</v>
      </c>
      <c r="AJ95">
        <v>24.99</v>
      </c>
      <c r="AK95">
        <v>0</v>
      </c>
      <c r="AL95">
        <v>0</v>
      </c>
    </row>
    <row r="96" spans="1:38">
      <c r="A96" t="s">
        <v>138</v>
      </c>
      <c r="B96" s="34">
        <v>173.26</v>
      </c>
      <c r="C96" s="34">
        <v>57.31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72.099999999999994</v>
      </c>
      <c r="N96">
        <v>270.37</v>
      </c>
      <c r="O96">
        <v>46.14</v>
      </c>
      <c r="P96">
        <v>1.24</v>
      </c>
      <c r="Q96">
        <v>5.01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1.85</v>
      </c>
      <c r="X96">
        <v>16</v>
      </c>
      <c r="Y96">
        <v>5.34</v>
      </c>
      <c r="Z96">
        <v>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5.66</v>
      </c>
      <c r="AH96">
        <v>10</v>
      </c>
      <c r="AI96">
        <v>10</v>
      </c>
      <c r="AJ96">
        <v>24.99</v>
      </c>
      <c r="AK96">
        <v>0</v>
      </c>
      <c r="AL96">
        <v>0</v>
      </c>
    </row>
    <row r="97" spans="1:50">
      <c r="A97" t="s">
        <v>139</v>
      </c>
      <c r="B97" s="34">
        <v>173.26</v>
      </c>
      <c r="C97" s="34">
        <v>57.31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72.099999999999994</v>
      </c>
      <c r="N97">
        <v>270.37</v>
      </c>
      <c r="O97">
        <v>46.14</v>
      </c>
      <c r="P97">
        <v>1.24</v>
      </c>
      <c r="Q97">
        <v>5.01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1.85</v>
      </c>
      <c r="X97">
        <v>16</v>
      </c>
      <c r="Y97">
        <v>5.34</v>
      </c>
      <c r="Z97">
        <v>5.33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5.66</v>
      </c>
      <c r="AH97">
        <v>10</v>
      </c>
      <c r="AI97">
        <v>10</v>
      </c>
      <c r="AJ97">
        <v>24.99</v>
      </c>
      <c r="AK97">
        <v>0</v>
      </c>
      <c r="AL97">
        <v>0</v>
      </c>
    </row>
    <row r="98" spans="1:50">
      <c r="A98" t="s">
        <v>140</v>
      </c>
      <c r="B98" s="34">
        <v>173.26</v>
      </c>
      <c r="C98" s="34">
        <v>57.31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72.099999999999994</v>
      </c>
      <c r="N98">
        <v>230.71</v>
      </c>
      <c r="O98">
        <v>46.14</v>
      </c>
      <c r="P98">
        <v>1.24</v>
      </c>
      <c r="Q98">
        <v>5.01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1.85</v>
      </c>
      <c r="X98">
        <v>16</v>
      </c>
      <c r="Y98">
        <v>5.34</v>
      </c>
      <c r="Z98">
        <v>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5.66</v>
      </c>
      <c r="AH98">
        <v>10</v>
      </c>
      <c r="AI98">
        <v>10</v>
      </c>
      <c r="AJ98">
        <v>24.99</v>
      </c>
      <c r="AK98">
        <v>0</v>
      </c>
      <c r="AL98">
        <v>0</v>
      </c>
    </row>
    <row r="99" spans="1:50">
      <c r="A99" t="s">
        <v>141</v>
      </c>
      <c r="B99" s="34">
        <f>SUM(B3:B98)/4000</f>
        <v>5.2343149999999961</v>
      </c>
      <c r="C99" s="34">
        <f t="shared" ref="C99:P99" si="2">SUM(C3:C98)/4000</f>
        <v>1.3922550000000016</v>
      </c>
      <c r="D99" s="93">
        <f t="shared" ref="D99" si="3">SUM(D3:D98)/4000</f>
        <v>0.92334749999999999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9.823999999999998E-2</v>
      </c>
      <c r="K99" s="37">
        <f t="shared" si="2"/>
        <v>9.823999999999998E-2</v>
      </c>
      <c r="L99" s="37">
        <f t="shared" si="2"/>
        <v>0.10070749999999998</v>
      </c>
      <c r="M99">
        <f t="shared" si="2"/>
        <v>2.3483524999999998</v>
      </c>
      <c r="N99">
        <f t="shared" si="2"/>
        <v>5.8957399999999991</v>
      </c>
      <c r="O99">
        <f t="shared" si="2"/>
        <v>1.6818074999999997</v>
      </c>
      <c r="P99">
        <f t="shared" si="2"/>
        <v>2.9804999999999946E-2</v>
      </c>
      <c r="Q99">
        <f t="shared" ref="Q99:AF99" si="5">SUM(Q3:Q98)/4000</f>
        <v>0.15610749999999998</v>
      </c>
      <c r="R99" s="93">
        <f t="shared" si="5"/>
        <v>0.31317749999999994</v>
      </c>
      <c r="S99" s="93">
        <f t="shared" si="5"/>
        <v>0.29229999999999995</v>
      </c>
      <c r="T99" s="93">
        <f t="shared" si="5"/>
        <v>0.31786999999999993</v>
      </c>
      <c r="U99">
        <f t="shared" si="5"/>
        <v>3.3660000000000009E-2</v>
      </c>
      <c r="V99">
        <f t="shared" si="5"/>
        <v>0.60618777950000025</v>
      </c>
      <c r="W99">
        <f t="shared" si="5"/>
        <v>4.4239999999999939E-2</v>
      </c>
      <c r="X99">
        <f t="shared" si="5"/>
        <v>0.5163049999999999</v>
      </c>
      <c r="Y99">
        <f t="shared" si="5"/>
        <v>0.17214500000000013</v>
      </c>
      <c r="Z99">
        <f t="shared" si="5"/>
        <v>0.17208000000000018</v>
      </c>
      <c r="AA99">
        <f t="shared" si="5"/>
        <v>1.5549850000000003</v>
      </c>
      <c r="AB99">
        <f t="shared" si="5"/>
        <v>0.31098999999999993</v>
      </c>
      <c r="AC99">
        <f t="shared" si="5"/>
        <v>0.54698000000000002</v>
      </c>
      <c r="AD99">
        <f t="shared" si="5"/>
        <v>0.29170499999999994</v>
      </c>
      <c r="AE99">
        <f t="shared" si="5"/>
        <v>0.55400000000000005</v>
      </c>
      <c r="AF99">
        <f t="shared" si="5"/>
        <v>0.27575</v>
      </c>
      <c r="AG99">
        <f t="shared" ref="AG99:AM99" si="6">SUM(AG3:AG98)/4000</f>
        <v>0.16326250000000003</v>
      </c>
      <c r="AH99">
        <f t="shared" si="6"/>
        <v>0.32135999999999959</v>
      </c>
      <c r="AI99">
        <f t="shared" si="6"/>
        <v>0.32135999999999959</v>
      </c>
      <c r="AJ99">
        <f t="shared" si="6"/>
        <v>0.57170249999999945</v>
      </c>
      <c r="AK99">
        <f t="shared" si="6"/>
        <v>1.1944999999999999</v>
      </c>
      <c r="AL99">
        <f t="shared" si="6"/>
        <v>0.50849999999999995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270.00502408605962</v>
      </c>
      <c r="L3">
        <v>0.99876564979721383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0</v>
      </c>
      <c r="R3">
        <v>7</v>
      </c>
      <c r="S3">
        <v>0</v>
      </c>
      <c r="T3">
        <v>0</v>
      </c>
      <c r="U3">
        <v>62.112816901408458</v>
      </c>
      <c r="V3">
        <v>3.004158004158004</v>
      </c>
      <c r="W3">
        <v>15.28357291906406</v>
      </c>
      <c r="X3">
        <v>64.79512831225469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23.856719999999999</v>
      </c>
      <c r="AL3">
        <v>1.0402800000000001</v>
      </c>
      <c r="AM3">
        <v>0</v>
      </c>
      <c r="AN3">
        <v>0</v>
      </c>
      <c r="AO3">
        <v>0</v>
      </c>
      <c r="AP3">
        <v>1.1252680775669244</v>
      </c>
      <c r="AQ3">
        <v>10.786490000000001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715.04558357802318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270.00502408605962</v>
      </c>
      <c r="L4">
        <v>0.99876564979721383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0</v>
      </c>
      <c r="R4">
        <v>7</v>
      </c>
      <c r="S4">
        <v>0</v>
      </c>
      <c r="T4">
        <v>0</v>
      </c>
      <c r="U4">
        <v>62.112816901408458</v>
      </c>
      <c r="V4">
        <v>3.004158004158004</v>
      </c>
      <c r="W4">
        <v>5.0028753551575047</v>
      </c>
      <c r="X4">
        <v>15.000881132075472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23.856719999999999</v>
      </c>
      <c r="AL4">
        <v>1.0402800000000001</v>
      </c>
      <c r="AM4">
        <v>0</v>
      </c>
      <c r="AN4">
        <v>0</v>
      </c>
      <c r="AO4">
        <v>0</v>
      </c>
      <c r="AP4">
        <v>1.1252680775669244</v>
      </c>
      <c r="AQ4">
        <v>10.786490000000001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654.9706388339373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270.00502408605962</v>
      </c>
      <c r="L5">
        <v>0.99876564979721383</v>
      </c>
      <c r="M5">
        <v>63.767526006331977</v>
      </c>
      <c r="N5">
        <v>51.883862515413071</v>
      </c>
      <c r="O5">
        <v>73.286030293152763</v>
      </c>
      <c r="P5">
        <v>24.383726812816189</v>
      </c>
      <c r="Q5">
        <v>0</v>
      </c>
      <c r="R5">
        <v>7</v>
      </c>
      <c r="S5">
        <v>0</v>
      </c>
      <c r="T5">
        <v>0</v>
      </c>
      <c r="U5">
        <v>62.112816901408458</v>
      </c>
      <c r="V5">
        <v>3.004158004158004</v>
      </c>
      <c r="W5">
        <v>5.0028753551575047</v>
      </c>
      <c r="X5">
        <v>15.000881132075472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23.856719999999999</v>
      </c>
      <c r="AL5">
        <v>1.0402800000000001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2.4244999999999988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621.91465483393733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270.00502408605962</v>
      </c>
      <c r="L6">
        <v>0.99876564979721383</v>
      </c>
      <c r="M6">
        <v>63.767526006331977</v>
      </c>
      <c r="N6">
        <v>51.883862515413071</v>
      </c>
      <c r="O6">
        <v>73.286030293152763</v>
      </c>
      <c r="P6">
        <v>24.383726812816189</v>
      </c>
      <c r="Q6">
        <v>0</v>
      </c>
      <c r="R6">
        <v>7</v>
      </c>
      <c r="S6">
        <v>0</v>
      </c>
      <c r="T6">
        <v>0</v>
      </c>
      <c r="U6">
        <v>62.112816901408458</v>
      </c>
      <c r="V6">
        <v>3.004158004158004</v>
      </c>
      <c r="W6">
        <v>5.0028753551575047</v>
      </c>
      <c r="X6">
        <v>15.000881132075472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23.856719999999999</v>
      </c>
      <c r="AL6">
        <v>1.0402800000000001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2.4244999999999988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621.91465483393733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270.00502408605962</v>
      </c>
      <c r="L7">
        <v>0.99876564979721383</v>
      </c>
      <c r="M7">
        <v>63.767526006331977</v>
      </c>
      <c r="N7">
        <v>51.883862515413071</v>
      </c>
      <c r="O7">
        <v>73.286030293152763</v>
      </c>
      <c r="P7">
        <v>24.383726812816189</v>
      </c>
      <c r="Q7">
        <v>0</v>
      </c>
      <c r="R7">
        <v>7</v>
      </c>
      <c r="S7">
        <v>0</v>
      </c>
      <c r="T7">
        <v>0</v>
      </c>
      <c r="U7">
        <v>62.112816901408458</v>
      </c>
      <c r="V7">
        <v>3.004158004158004</v>
      </c>
      <c r="W7">
        <v>5.0028753551575047</v>
      </c>
      <c r="X7">
        <v>15.000881132075472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23.856719999999999</v>
      </c>
      <c r="AL7">
        <v>1.0402800000000001</v>
      </c>
      <c r="AM7">
        <v>0</v>
      </c>
      <c r="AN7">
        <v>0</v>
      </c>
      <c r="AO7">
        <v>0</v>
      </c>
      <c r="AP7">
        <v>1.1252680775669244</v>
      </c>
      <c r="AQ7">
        <v>0</v>
      </c>
      <c r="AR7">
        <v>2.4244999999999988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621.91465483393733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270.00502408605962</v>
      </c>
      <c r="L8">
        <v>0.99876564979721383</v>
      </c>
      <c r="M8">
        <v>63.767526006331977</v>
      </c>
      <c r="N8">
        <v>51.883862515413071</v>
      </c>
      <c r="O8">
        <v>73.286030293152763</v>
      </c>
      <c r="P8">
        <v>24.383726812816189</v>
      </c>
      <c r="Q8">
        <v>0</v>
      </c>
      <c r="R8">
        <v>7</v>
      </c>
      <c r="S8">
        <v>0</v>
      </c>
      <c r="T8">
        <v>0</v>
      </c>
      <c r="U8">
        <v>62.112816901408458</v>
      </c>
      <c r="V8">
        <v>3.004158004158004</v>
      </c>
      <c r="W8">
        <v>5.0028753551575047</v>
      </c>
      <c r="X8">
        <v>15.000881132075472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23.856719999999999</v>
      </c>
      <c r="AL8">
        <v>1.0402800000000001</v>
      </c>
      <c r="AM8">
        <v>0</v>
      </c>
      <c r="AN8">
        <v>0</v>
      </c>
      <c r="AO8">
        <v>0</v>
      </c>
      <c r="AP8">
        <v>1.1252680775669244</v>
      </c>
      <c r="AQ8">
        <v>0</v>
      </c>
      <c r="AR8">
        <v>2.4244999999999988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621.91465483393733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270.00502408605962</v>
      </c>
      <c r="L9">
        <v>0.99876564979721383</v>
      </c>
      <c r="M9">
        <v>63.767526006331977</v>
      </c>
      <c r="N9">
        <v>51.883862515413071</v>
      </c>
      <c r="O9">
        <v>73.286030293152763</v>
      </c>
      <c r="P9">
        <v>24.383726812816189</v>
      </c>
      <c r="Q9">
        <v>0</v>
      </c>
      <c r="R9">
        <v>7</v>
      </c>
      <c r="S9">
        <v>0</v>
      </c>
      <c r="T9">
        <v>0</v>
      </c>
      <c r="U9">
        <v>62.112816901408458</v>
      </c>
      <c r="V9">
        <v>3.004158004158004</v>
      </c>
      <c r="W9">
        <v>5.0028753551575047</v>
      </c>
      <c r="X9">
        <v>15.000881132075472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23.856719999999999</v>
      </c>
      <c r="AL9">
        <v>1.0402800000000001</v>
      </c>
      <c r="AM9">
        <v>0</v>
      </c>
      <c r="AN9">
        <v>0</v>
      </c>
      <c r="AO9">
        <v>0</v>
      </c>
      <c r="AP9">
        <v>1.1252680775669244</v>
      </c>
      <c r="AQ9">
        <v>0</v>
      </c>
      <c r="AR9">
        <v>2.4244999999999988</v>
      </c>
      <c r="AS9">
        <v>2.6585999999999999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613.70253483393731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270.00502408605962</v>
      </c>
      <c r="L10">
        <v>0.99876564979721383</v>
      </c>
      <c r="M10">
        <v>63.767526006331977</v>
      </c>
      <c r="N10">
        <v>51.883862515413071</v>
      </c>
      <c r="O10">
        <v>73.286030293152763</v>
      </c>
      <c r="P10">
        <v>24.383726812816189</v>
      </c>
      <c r="Q10">
        <v>0</v>
      </c>
      <c r="R10">
        <v>7</v>
      </c>
      <c r="S10">
        <v>0</v>
      </c>
      <c r="T10">
        <v>0</v>
      </c>
      <c r="U10">
        <v>62.112816901408458</v>
      </c>
      <c r="V10">
        <v>3.004158004158004</v>
      </c>
      <c r="W10">
        <v>5.0028753551575047</v>
      </c>
      <c r="X10">
        <v>15.000881132075472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23.856719999999999</v>
      </c>
      <c r="AL10">
        <v>1.0402800000000001</v>
      </c>
      <c r="AM10">
        <v>0</v>
      </c>
      <c r="AN10">
        <v>0</v>
      </c>
      <c r="AO10">
        <v>0</v>
      </c>
      <c r="AP10">
        <v>1.1252680775669244</v>
      </c>
      <c r="AQ10">
        <v>0</v>
      </c>
      <c r="AR10">
        <v>2.4244999999999988</v>
      </c>
      <c r="AS10">
        <v>2.6585999999999999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613.70253483393731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270.00502408605962</v>
      </c>
      <c r="L11">
        <v>0.99876564979721383</v>
      </c>
      <c r="M11">
        <v>63.767526006331977</v>
      </c>
      <c r="N11">
        <v>51.883862515413071</v>
      </c>
      <c r="O11">
        <v>73.286030293152763</v>
      </c>
      <c r="P11">
        <v>24.383726812816189</v>
      </c>
      <c r="Q11">
        <v>0</v>
      </c>
      <c r="R11">
        <v>7</v>
      </c>
      <c r="S11">
        <v>0</v>
      </c>
      <c r="T11">
        <v>0</v>
      </c>
      <c r="U11">
        <v>62.112816901408458</v>
      </c>
      <c r="V11">
        <v>3.004158004158004</v>
      </c>
      <c r="W11">
        <v>5.0028753551575047</v>
      </c>
      <c r="X11">
        <v>15.001698513800424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6.1515000000000004</v>
      </c>
      <c r="AG11">
        <v>0</v>
      </c>
      <c r="AH11">
        <v>0</v>
      </c>
      <c r="AI11">
        <v>0</v>
      </c>
      <c r="AJ11">
        <v>0</v>
      </c>
      <c r="AK11">
        <v>23.856719999999999</v>
      </c>
      <c r="AL11">
        <v>9.5358999999999998</v>
      </c>
      <c r="AM11">
        <v>0</v>
      </c>
      <c r="AN11">
        <v>0</v>
      </c>
      <c r="AO11">
        <v>0</v>
      </c>
      <c r="AP11">
        <v>3.6571212520925043</v>
      </c>
      <c r="AQ11">
        <v>0</v>
      </c>
      <c r="AR11">
        <v>2.4244999999999988</v>
      </c>
      <c r="AS11">
        <v>2.6585999999999999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624.73082539018765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270.00502408605962</v>
      </c>
      <c r="L12">
        <v>0.99876564979721383</v>
      </c>
      <c r="M12">
        <v>63.767526006331977</v>
      </c>
      <c r="N12">
        <v>51.883862515413071</v>
      </c>
      <c r="O12">
        <v>73.286030293152763</v>
      </c>
      <c r="P12">
        <v>24.383726812816189</v>
      </c>
      <c r="Q12">
        <v>0</v>
      </c>
      <c r="R12">
        <v>7</v>
      </c>
      <c r="S12">
        <v>0</v>
      </c>
      <c r="T12">
        <v>0</v>
      </c>
      <c r="U12">
        <v>62.112816901408458</v>
      </c>
      <c r="V12">
        <v>3.004158004158004</v>
      </c>
      <c r="W12">
        <v>5.0028753551575047</v>
      </c>
      <c r="X12">
        <v>15.001698513800424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6.1515000000000004</v>
      </c>
      <c r="AG12">
        <v>0</v>
      </c>
      <c r="AH12">
        <v>0</v>
      </c>
      <c r="AI12">
        <v>0</v>
      </c>
      <c r="AJ12">
        <v>0</v>
      </c>
      <c r="AK12">
        <v>23.856719999999999</v>
      </c>
      <c r="AL12">
        <v>52.880899999999997</v>
      </c>
      <c r="AM12">
        <v>0</v>
      </c>
      <c r="AN12">
        <v>0</v>
      </c>
      <c r="AO12">
        <v>0</v>
      </c>
      <c r="AP12">
        <v>3.6571212520925043</v>
      </c>
      <c r="AQ12">
        <v>0</v>
      </c>
      <c r="AR12">
        <v>2.4244999999999988</v>
      </c>
      <c r="AS12">
        <v>2.6585999999999999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668.07582539018767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270.00502408605962</v>
      </c>
      <c r="L13">
        <v>0.99876564979721383</v>
      </c>
      <c r="M13">
        <v>63.767526006331977</v>
      </c>
      <c r="N13">
        <v>51.883862515413071</v>
      </c>
      <c r="O13">
        <v>73.286030293152763</v>
      </c>
      <c r="P13">
        <v>24.383726812816189</v>
      </c>
      <c r="Q13">
        <v>0</v>
      </c>
      <c r="R13">
        <v>7</v>
      </c>
      <c r="S13">
        <v>0</v>
      </c>
      <c r="T13">
        <v>0</v>
      </c>
      <c r="U13">
        <v>62.112816901408458</v>
      </c>
      <c r="V13">
        <v>3.004158004158004</v>
      </c>
      <c r="W13">
        <v>5.0023999999999997</v>
      </c>
      <c r="X13">
        <v>15.000275446524638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6.1515000000000004</v>
      </c>
      <c r="AG13">
        <v>0</v>
      </c>
      <c r="AH13">
        <v>0</v>
      </c>
      <c r="AI13">
        <v>0</v>
      </c>
      <c r="AJ13">
        <v>0</v>
      </c>
      <c r="AK13">
        <v>23.856719999999999</v>
      </c>
      <c r="AL13">
        <v>52.880899999999997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2.4244999999999988</v>
      </c>
      <c r="AS13">
        <v>2.6585999999999999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668.07392696775435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270.00502408605962</v>
      </c>
      <c r="L14">
        <v>0.99876564979721383</v>
      </c>
      <c r="M14">
        <v>63.767526006331977</v>
      </c>
      <c r="N14">
        <v>51.883862515413071</v>
      </c>
      <c r="O14">
        <v>73.286030293152763</v>
      </c>
      <c r="P14">
        <v>24.383726812816189</v>
      </c>
      <c r="Q14">
        <v>0</v>
      </c>
      <c r="R14">
        <v>7</v>
      </c>
      <c r="S14">
        <v>0</v>
      </c>
      <c r="T14">
        <v>0</v>
      </c>
      <c r="U14">
        <v>62.112816901408458</v>
      </c>
      <c r="V14">
        <v>3.004158004158004</v>
      </c>
      <c r="W14">
        <v>5.0023999999999997</v>
      </c>
      <c r="X14">
        <v>15.000275446524638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6.1515000000000004</v>
      </c>
      <c r="AG14">
        <v>0</v>
      </c>
      <c r="AH14">
        <v>0</v>
      </c>
      <c r="AI14">
        <v>0</v>
      </c>
      <c r="AJ14">
        <v>0</v>
      </c>
      <c r="AK14">
        <v>23.856719999999999</v>
      </c>
      <c r="AL14">
        <v>52.880899999999997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2.4244999999999988</v>
      </c>
      <c r="AS14">
        <v>2.6585999999999999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668.07392696775435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270.00502408605962</v>
      </c>
      <c r="L15">
        <v>0.99876564979721383</v>
      </c>
      <c r="M15">
        <v>63.767526006331977</v>
      </c>
      <c r="N15">
        <v>51.883862515413071</v>
      </c>
      <c r="O15">
        <v>73.286030293152763</v>
      </c>
      <c r="P15">
        <v>24.383726812816189</v>
      </c>
      <c r="Q15">
        <v>0</v>
      </c>
      <c r="R15">
        <v>7</v>
      </c>
      <c r="S15">
        <v>0</v>
      </c>
      <c r="T15">
        <v>0</v>
      </c>
      <c r="U15">
        <v>62.112816901408458</v>
      </c>
      <c r="V15">
        <v>3.004158004158004</v>
      </c>
      <c r="W15">
        <v>5.0023999999999997</v>
      </c>
      <c r="X15">
        <v>15.001698513800424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6.1515000000000004</v>
      </c>
      <c r="AG15">
        <v>0</v>
      </c>
      <c r="AH15">
        <v>0</v>
      </c>
      <c r="AI15">
        <v>0</v>
      </c>
      <c r="AJ15">
        <v>0</v>
      </c>
      <c r="AK15">
        <v>23.856719999999999</v>
      </c>
      <c r="AL15">
        <v>52.880899999999997</v>
      </c>
      <c r="AM15">
        <v>0</v>
      </c>
      <c r="AN15">
        <v>0</v>
      </c>
      <c r="AO15">
        <v>0</v>
      </c>
      <c r="AP15">
        <v>1.4065850969586557</v>
      </c>
      <c r="AQ15">
        <v>0</v>
      </c>
      <c r="AR15">
        <v>2.4244999999999988</v>
      </c>
      <c r="AS15">
        <v>2.6585999999999999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665.8248138798964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270.00502408605962</v>
      </c>
      <c r="L16">
        <v>0.99876564979721383</v>
      </c>
      <c r="M16">
        <v>63.767526006331977</v>
      </c>
      <c r="N16">
        <v>51.883862515413071</v>
      </c>
      <c r="O16">
        <v>73.286030293152763</v>
      </c>
      <c r="P16">
        <v>24.383726812816189</v>
      </c>
      <c r="Q16">
        <v>0</v>
      </c>
      <c r="R16">
        <v>7</v>
      </c>
      <c r="S16">
        <v>0</v>
      </c>
      <c r="T16">
        <v>0</v>
      </c>
      <c r="U16">
        <v>62.112816901408458</v>
      </c>
      <c r="V16">
        <v>3.004158004158004</v>
      </c>
      <c r="W16">
        <v>5.0028753551575047</v>
      </c>
      <c r="X16">
        <v>15.001698513800424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6.1515000000000004</v>
      </c>
      <c r="AG16">
        <v>0</v>
      </c>
      <c r="AH16">
        <v>0</v>
      </c>
      <c r="AI16">
        <v>0</v>
      </c>
      <c r="AJ16">
        <v>0</v>
      </c>
      <c r="AK16">
        <v>23.856719999999999</v>
      </c>
      <c r="AL16">
        <v>9.5358999999999998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2.4244999999999988</v>
      </c>
      <c r="AS16">
        <v>2.6585999999999999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622.48028923505387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270.00502408605962</v>
      </c>
      <c r="L17">
        <v>0.99876564979721383</v>
      </c>
      <c r="M17">
        <v>63.767526006331977</v>
      </c>
      <c r="N17">
        <v>51.883862515413071</v>
      </c>
      <c r="O17">
        <v>73.286030293152763</v>
      </c>
      <c r="P17">
        <v>24.383726812816189</v>
      </c>
      <c r="Q17">
        <v>0</v>
      </c>
      <c r="R17">
        <v>7</v>
      </c>
      <c r="S17">
        <v>0</v>
      </c>
      <c r="T17">
        <v>0</v>
      </c>
      <c r="U17">
        <v>62.112816901408458</v>
      </c>
      <c r="V17">
        <v>3.004158004158004</v>
      </c>
      <c r="W17">
        <v>5.0028753551575047</v>
      </c>
      <c r="X17">
        <v>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23.856719999999999</v>
      </c>
      <c r="AL17">
        <v>1.7337999999999998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2.4244999999999988</v>
      </c>
      <c r="AS17">
        <v>2.6585999999999999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614.67649072125346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270.00502408605962</v>
      </c>
      <c r="L18">
        <v>0.99876564979721383</v>
      </c>
      <c r="M18">
        <v>63.767526006331977</v>
      </c>
      <c r="N18">
        <v>51.883862515413071</v>
      </c>
      <c r="O18">
        <v>73.286030293152763</v>
      </c>
      <c r="P18">
        <v>24.383726812816189</v>
      </c>
      <c r="Q18">
        <v>0</v>
      </c>
      <c r="R18">
        <v>7</v>
      </c>
      <c r="S18">
        <v>0</v>
      </c>
      <c r="T18">
        <v>0</v>
      </c>
      <c r="U18">
        <v>62.112816901408458</v>
      </c>
      <c r="V18">
        <v>3.004158004158004</v>
      </c>
      <c r="W18">
        <v>5.0028753551575047</v>
      </c>
      <c r="X18">
        <v>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23.856719999999999</v>
      </c>
      <c r="AL18">
        <v>1.7337999999999998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2.4244999999999988</v>
      </c>
      <c r="AS18">
        <v>2.6585999999999999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614.67649072125346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270.00502408605962</v>
      </c>
      <c r="L19">
        <v>0.99876564979721383</v>
      </c>
      <c r="M19">
        <v>63.767526006331977</v>
      </c>
      <c r="N19">
        <v>51.883862515413071</v>
      </c>
      <c r="O19">
        <v>73.286030293152763</v>
      </c>
      <c r="P19">
        <v>24.383726812816189</v>
      </c>
      <c r="Q19">
        <v>0</v>
      </c>
      <c r="R19">
        <v>7</v>
      </c>
      <c r="S19">
        <v>0</v>
      </c>
      <c r="T19">
        <v>0</v>
      </c>
      <c r="U19">
        <v>62.112816901408458</v>
      </c>
      <c r="V19">
        <v>3.004158004158004</v>
      </c>
      <c r="W19">
        <v>5.0028753551575047</v>
      </c>
      <c r="X19">
        <v>15.000881132075472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23.856719999999999</v>
      </c>
      <c r="AL19">
        <v>1.7337999999999998</v>
      </c>
      <c r="AM19">
        <v>0</v>
      </c>
      <c r="AN19">
        <v>0</v>
      </c>
      <c r="AO19">
        <v>0</v>
      </c>
      <c r="AP19">
        <v>1.4065850969586557</v>
      </c>
      <c r="AQ19">
        <v>10.175110000000002</v>
      </c>
      <c r="AR19">
        <v>2.4244999999999988</v>
      </c>
      <c r="AS19">
        <v>2.6585999999999999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624.85248185332898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270.00502408605962</v>
      </c>
      <c r="L20">
        <v>0.99876564979721383</v>
      </c>
      <c r="M20">
        <v>63.767526006331977</v>
      </c>
      <c r="N20">
        <v>51.883862515413071</v>
      </c>
      <c r="O20">
        <v>73.286030293152763</v>
      </c>
      <c r="P20">
        <v>24.383726812816189</v>
      </c>
      <c r="Q20">
        <v>0</v>
      </c>
      <c r="R20">
        <v>7</v>
      </c>
      <c r="S20">
        <v>0</v>
      </c>
      <c r="T20">
        <v>0</v>
      </c>
      <c r="U20">
        <v>62.112816901408458</v>
      </c>
      <c r="V20">
        <v>3.004158004158004</v>
      </c>
      <c r="W20">
        <v>5.0028753551575047</v>
      </c>
      <c r="X20">
        <v>15.000881132075472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23.856719999999999</v>
      </c>
      <c r="AL20">
        <v>1.7337999999999998</v>
      </c>
      <c r="AM20">
        <v>0</v>
      </c>
      <c r="AN20">
        <v>0</v>
      </c>
      <c r="AO20">
        <v>0</v>
      </c>
      <c r="AP20">
        <v>1.4065850969586557</v>
      </c>
      <c r="AQ20">
        <v>21.572980000000005</v>
      </c>
      <c r="AR20">
        <v>2.4244999999999988</v>
      </c>
      <c r="AS20">
        <v>2.6585999999999999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636.25035185332899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270.00502408605962</v>
      </c>
      <c r="L21">
        <v>0.99876564979721383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0</v>
      </c>
      <c r="R21">
        <v>7</v>
      </c>
      <c r="S21">
        <v>0</v>
      </c>
      <c r="T21">
        <v>0</v>
      </c>
      <c r="U21">
        <v>62.112816901408458</v>
      </c>
      <c r="V21">
        <v>3.004158004158004</v>
      </c>
      <c r="W21">
        <v>14.689894274509802</v>
      </c>
      <c r="X21">
        <v>62.281283854584338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0</v>
      </c>
      <c r="AI21">
        <v>0</v>
      </c>
      <c r="AJ21">
        <v>0</v>
      </c>
      <c r="AK21">
        <v>23.856719999999999</v>
      </c>
      <c r="AL21">
        <v>1.7337999999999998</v>
      </c>
      <c r="AM21">
        <v>0</v>
      </c>
      <c r="AN21">
        <v>0</v>
      </c>
      <c r="AO21">
        <v>0</v>
      </c>
      <c r="AP21">
        <v>1.6879021163503867</v>
      </c>
      <c r="AQ21">
        <v>21.572980000000005</v>
      </c>
      <c r="AR21">
        <v>2.4244999999999988</v>
      </c>
      <c r="AS21">
        <v>3.2494000000000001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701.3274845145819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270.00502408605962</v>
      </c>
      <c r="L22">
        <v>0.99876564979721383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0</v>
      </c>
      <c r="R22">
        <v>7</v>
      </c>
      <c r="S22">
        <v>0</v>
      </c>
      <c r="T22">
        <v>0</v>
      </c>
      <c r="U22">
        <v>62.112816901408458</v>
      </c>
      <c r="V22">
        <v>3.004158004158004</v>
      </c>
      <c r="W22">
        <v>14.689894274509802</v>
      </c>
      <c r="X22">
        <v>62.281283854584338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0</v>
      </c>
      <c r="AI22">
        <v>0</v>
      </c>
      <c r="AJ22">
        <v>0</v>
      </c>
      <c r="AK22">
        <v>23.856719999999999</v>
      </c>
      <c r="AL22">
        <v>1.7337999999999998</v>
      </c>
      <c r="AM22">
        <v>0</v>
      </c>
      <c r="AN22">
        <v>0</v>
      </c>
      <c r="AO22">
        <v>0</v>
      </c>
      <c r="AP22">
        <v>1.6879021163503867</v>
      </c>
      <c r="AQ22">
        <v>21.572980000000005</v>
      </c>
      <c r="AR22">
        <v>2.4244999999999988</v>
      </c>
      <c r="AS22">
        <v>3.2494000000000001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701.3274845145819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300.00539201002152</v>
      </c>
      <c r="L23">
        <v>0.99876564979721383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0</v>
      </c>
      <c r="R23">
        <v>7</v>
      </c>
      <c r="S23">
        <v>0</v>
      </c>
      <c r="T23">
        <v>0</v>
      </c>
      <c r="U23">
        <v>62.112816901408458</v>
      </c>
      <c r="V23">
        <v>7.4374675894854603</v>
      </c>
      <c r="W23">
        <v>14.689894274509802</v>
      </c>
      <c r="X23">
        <v>62.281283854584338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6.1515000000000004</v>
      </c>
      <c r="AG23">
        <v>0</v>
      </c>
      <c r="AH23">
        <v>0</v>
      </c>
      <c r="AI23">
        <v>0</v>
      </c>
      <c r="AJ23">
        <v>0</v>
      </c>
      <c r="AK23">
        <v>23.856719999999999</v>
      </c>
      <c r="AL23">
        <v>1.0402800000000001</v>
      </c>
      <c r="AM23">
        <v>0</v>
      </c>
      <c r="AN23">
        <v>0</v>
      </c>
      <c r="AO23">
        <v>0</v>
      </c>
      <c r="AP23">
        <v>1.6879021163503867</v>
      </c>
      <c r="AQ23">
        <v>21.572980000000005</v>
      </c>
      <c r="AR23">
        <v>2.4244999999999988</v>
      </c>
      <c r="AS23">
        <v>3.2494000000000001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735.06764202387126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350.00457533652803</v>
      </c>
      <c r="L24">
        <v>0.99876564979721383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0</v>
      </c>
      <c r="R24">
        <v>7</v>
      </c>
      <c r="S24">
        <v>0</v>
      </c>
      <c r="T24">
        <v>0</v>
      </c>
      <c r="U24">
        <v>62.112816901408458</v>
      </c>
      <c r="V24">
        <v>7.9695183716075162</v>
      </c>
      <c r="W24">
        <v>14.689894274509802</v>
      </c>
      <c r="X24">
        <v>62.281283854584338</v>
      </c>
      <c r="Y24">
        <v>0</v>
      </c>
      <c r="Z24">
        <v>0</v>
      </c>
      <c r="AA24">
        <v>0</v>
      </c>
      <c r="AB24">
        <v>0</v>
      </c>
      <c r="AC24">
        <v>4.25068</v>
      </c>
      <c r="AD24">
        <v>0</v>
      </c>
      <c r="AE24">
        <v>7.2375940000000005</v>
      </c>
      <c r="AF24">
        <v>6.1515000000000004</v>
      </c>
      <c r="AG24">
        <v>0</v>
      </c>
      <c r="AH24">
        <v>0</v>
      </c>
      <c r="AI24">
        <v>0</v>
      </c>
      <c r="AJ24">
        <v>0</v>
      </c>
      <c r="AK24">
        <v>23.856719999999999</v>
      </c>
      <c r="AL24">
        <v>1.0402800000000001</v>
      </c>
      <c r="AM24">
        <v>0</v>
      </c>
      <c r="AN24">
        <v>0</v>
      </c>
      <c r="AO24">
        <v>0</v>
      </c>
      <c r="AP24">
        <v>1.6879021163503867</v>
      </c>
      <c r="AQ24">
        <v>21.572980000000005</v>
      </c>
      <c r="AR24">
        <v>2.4244999999999988</v>
      </c>
      <c r="AS24">
        <v>3.2494000000000001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789.84955613249986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400.00569775974441</v>
      </c>
      <c r="L25">
        <v>0.99876564979721383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0</v>
      </c>
      <c r="R25">
        <v>17.837754968220338</v>
      </c>
      <c r="S25">
        <v>0</v>
      </c>
      <c r="T25">
        <v>0</v>
      </c>
      <c r="U25">
        <v>62.112816901408458</v>
      </c>
      <c r="V25">
        <v>7.9695183716075162</v>
      </c>
      <c r="W25">
        <v>14.689352068126523</v>
      </c>
      <c r="X25">
        <v>62.281283854584338</v>
      </c>
      <c r="Y25">
        <v>0</v>
      </c>
      <c r="Z25">
        <v>0</v>
      </c>
      <c r="AA25">
        <v>0</v>
      </c>
      <c r="AB25">
        <v>0</v>
      </c>
      <c r="AC25">
        <v>4.25068</v>
      </c>
      <c r="AD25">
        <v>0</v>
      </c>
      <c r="AE25">
        <v>7.2375940000000005</v>
      </c>
      <c r="AF25">
        <v>6.1515000000000004</v>
      </c>
      <c r="AG25">
        <v>0</v>
      </c>
      <c r="AH25">
        <v>8.3184000000000005</v>
      </c>
      <c r="AI25">
        <v>0</v>
      </c>
      <c r="AJ25">
        <v>0</v>
      </c>
      <c r="AK25">
        <v>23.856719999999999</v>
      </c>
      <c r="AL25">
        <v>1.0402800000000001</v>
      </c>
      <c r="AM25">
        <v>2.2245200000000001</v>
      </c>
      <c r="AN25">
        <v>0</v>
      </c>
      <c r="AO25">
        <v>0</v>
      </c>
      <c r="AP25">
        <v>1.6879021163503867</v>
      </c>
      <c r="AQ25">
        <v>21.572980000000005</v>
      </c>
      <c r="AR25">
        <v>2.4244999999999988</v>
      </c>
      <c r="AS25">
        <v>3.2494000000000001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861.23081131755328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450.00500586624946</v>
      </c>
      <c r="L26">
        <v>0.99876564979721383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0</v>
      </c>
      <c r="R26">
        <v>18.617816889971579</v>
      </c>
      <c r="S26">
        <v>0</v>
      </c>
      <c r="T26">
        <v>0</v>
      </c>
      <c r="U26">
        <v>62.112816901408458</v>
      </c>
      <c r="V26">
        <v>7.9687510349750177</v>
      </c>
      <c r="W26">
        <v>14.689352068126523</v>
      </c>
      <c r="X26">
        <v>62.289288401118995</v>
      </c>
      <c r="Y26">
        <v>0</v>
      </c>
      <c r="Z26">
        <v>0</v>
      </c>
      <c r="AA26">
        <v>0</v>
      </c>
      <c r="AB26">
        <v>1.4635</v>
      </c>
      <c r="AC26">
        <v>4.25068</v>
      </c>
      <c r="AD26">
        <v>2.8139700000000003</v>
      </c>
      <c r="AE26">
        <v>14.475187999999999</v>
      </c>
      <c r="AF26">
        <v>6.1515000000000004</v>
      </c>
      <c r="AG26">
        <v>0</v>
      </c>
      <c r="AH26">
        <v>16.636800000000001</v>
      </c>
      <c r="AI26">
        <v>1.6772999999999996</v>
      </c>
      <c r="AJ26">
        <v>0</v>
      </c>
      <c r="AK26">
        <v>23.856719999999999</v>
      </c>
      <c r="AL26">
        <v>1.0402800000000001</v>
      </c>
      <c r="AM26">
        <v>2.2830599999999999</v>
      </c>
      <c r="AN26">
        <v>0</v>
      </c>
      <c r="AO26">
        <v>0</v>
      </c>
      <c r="AP26">
        <v>0.78768765429684706</v>
      </c>
      <c r="AQ26">
        <v>32.359470000000002</v>
      </c>
      <c r="AR26">
        <v>2.4244999999999988</v>
      </c>
      <c r="AS26">
        <v>3.2494000000000001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943.47299809365813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509.62051393774419</v>
      </c>
      <c r="L27">
        <v>5.0035811732605726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0</v>
      </c>
      <c r="R27">
        <v>18.613052243043722</v>
      </c>
      <c r="S27">
        <v>0</v>
      </c>
      <c r="T27">
        <v>0</v>
      </c>
      <c r="U27">
        <v>62.112816901408458</v>
      </c>
      <c r="V27">
        <v>7.9629321489971341</v>
      </c>
      <c r="W27">
        <v>14.689352068126523</v>
      </c>
      <c r="X27">
        <v>58.974817385914612</v>
      </c>
      <c r="Y27">
        <v>0</v>
      </c>
      <c r="Z27">
        <v>0.96619999999999984</v>
      </c>
      <c r="AA27">
        <v>3.0883723950397335</v>
      </c>
      <c r="AB27">
        <v>7.3174999999999981</v>
      </c>
      <c r="AC27">
        <v>8.5013599999999983</v>
      </c>
      <c r="AD27">
        <v>7.3685400000000012</v>
      </c>
      <c r="AE27">
        <v>21.712782000000001</v>
      </c>
      <c r="AF27">
        <v>6.1515000000000004</v>
      </c>
      <c r="AG27">
        <v>0</v>
      </c>
      <c r="AH27">
        <v>27.034800000000001</v>
      </c>
      <c r="AI27">
        <v>7.181080399999999</v>
      </c>
      <c r="AJ27">
        <v>0</v>
      </c>
      <c r="AK27">
        <v>23.856719999999999</v>
      </c>
      <c r="AL27">
        <v>1.0402800000000001</v>
      </c>
      <c r="AM27">
        <v>2.2830599999999999</v>
      </c>
      <c r="AN27">
        <v>0</v>
      </c>
      <c r="AO27">
        <v>0</v>
      </c>
      <c r="AP27">
        <v>0.78768765429684706</v>
      </c>
      <c r="AQ27">
        <v>32.359470000000002</v>
      </c>
      <c r="AR27">
        <v>2.4244999999999988</v>
      </c>
      <c r="AS27">
        <v>3.2494000000000001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1045.621463935546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509.61615773021958</v>
      </c>
      <c r="L28">
        <v>5.0035811732605726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0</v>
      </c>
      <c r="R28">
        <v>17.287695323467226</v>
      </c>
      <c r="S28">
        <v>0</v>
      </c>
      <c r="T28">
        <v>0</v>
      </c>
      <c r="U28">
        <v>62.112816901408458</v>
      </c>
      <c r="V28">
        <v>7.9629321489971341</v>
      </c>
      <c r="W28">
        <v>14.689352068126523</v>
      </c>
      <c r="X28">
        <v>58.974817385914612</v>
      </c>
      <c r="Y28">
        <v>0</v>
      </c>
      <c r="Z28">
        <v>5.7276335999999981</v>
      </c>
      <c r="AA28">
        <v>12.145284699594457</v>
      </c>
      <c r="AB28">
        <v>17.351255999999999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37.432799999999993</v>
      </c>
      <c r="AI28">
        <v>7.181080399999999</v>
      </c>
      <c r="AJ28">
        <v>0</v>
      </c>
      <c r="AK28">
        <v>23.856719999999999</v>
      </c>
      <c r="AL28">
        <v>1.0402800000000001</v>
      </c>
      <c r="AM28">
        <v>4.6270015999999998</v>
      </c>
      <c r="AN28">
        <v>0</v>
      </c>
      <c r="AO28">
        <v>0</v>
      </c>
      <c r="AP28">
        <v>0.78768765429684706</v>
      </c>
      <c r="AQ28">
        <v>32.359470000000002</v>
      </c>
      <c r="AR28">
        <v>2.4244999999999988</v>
      </c>
      <c r="AS28">
        <v>3.2494000000000001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1098.3056839129995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509.61044770943892</v>
      </c>
      <c r="L29">
        <v>4.8683532280329169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0</v>
      </c>
      <c r="R29">
        <v>18.615868253189397</v>
      </c>
      <c r="S29">
        <v>0</v>
      </c>
      <c r="T29">
        <v>0</v>
      </c>
      <c r="U29">
        <v>62.112816901408458</v>
      </c>
      <c r="V29">
        <v>7.9629321489971341</v>
      </c>
      <c r="W29">
        <v>14.689352068126523</v>
      </c>
      <c r="X29">
        <v>58.974817385914612</v>
      </c>
      <c r="Y29">
        <v>0</v>
      </c>
      <c r="Z29">
        <v>5.7276335999999981</v>
      </c>
      <c r="AA29">
        <v>12.145284699594457</v>
      </c>
      <c r="AB29">
        <v>17.351255999999999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49.910399999999989</v>
      </c>
      <c r="AI29">
        <v>7.181080399999999</v>
      </c>
      <c r="AJ29">
        <v>0</v>
      </c>
      <c r="AK29">
        <v>23.856719999999999</v>
      </c>
      <c r="AL29">
        <v>1.0402800000000001</v>
      </c>
      <c r="AM29">
        <v>4.6270015999999998</v>
      </c>
      <c r="AN29">
        <v>0</v>
      </c>
      <c r="AO29">
        <v>0</v>
      </c>
      <c r="AP29">
        <v>0.78768765429684706</v>
      </c>
      <c r="AQ29">
        <v>32.359470000000002</v>
      </c>
      <c r="AR29">
        <v>2.4244999999999988</v>
      </c>
      <c r="AS29">
        <v>3.2494000000000001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1111.9705188767134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509.60844104292613</v>
      </c>
      <c r="L30">
        <v>5.0037152622975176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0</v>
      </c>
      <c r="R30">
        <v>18.615868253189397</v>
      </c>
      <c r="S30">
        <v>0</v>
      </c>
      <c r="T30">
        <v>0</v>
      </c>
      <c r="U30">
        <v>62.112816901408458</v>
      </c>
      <c r="V30">
        <v>7.9629321489971341</v>
      </c>
      <c r="W30">
        <v>14.689352068126523</v>
      </c>
      <c r="X30">
        <v>58.974817385914612</v>
      </c>
      <c r="Y30">
        <v>0</v>
      </c>
      <c r="Z30">
        <v>5.7276335999999981</v>
      </c>
      <c r="AA30">
        <v>12.145284699594457</v>
      </c>
      <c r="AB30">
        <v>17.351255999999999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60.308399999999978</v>
      </c>
      <c r="AI30">
        <v>7.181080399999999</v>
      </c>
      <c r="AJ30">
        <v>0</v>
      </c>
      <c r="AK30">
        <v>23.856719999999999</v>
      </c>
      <c r="AL30">
        <v>1.0402800000000001</v>
      </c>
      <c r="AM30">
        <v>4.6270015999999998</v>
      </c>
      <c r="AN30">
        <v>0</v>
      </c>
      <c r="AO30">
        <v>0</v>
      </c>
      <c r="AP30">
        <v>0.78768765429684706</v>
      </c>
      <c r="AQ30">
        <v>32.359470000000002</v>
      </c>
      <c r="AR30">
        <v>2.4244999999999988</v>
      </c>
      <c r="AS30">
        <v>3.2494000000000001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1122.5018742444649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509.39371199757767</v>
      </c>
      <c r="L31">
        <v>5.0036987378057232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0</v>
      </c>
      <c r="R31">
        <v>18.615868253189397</v>
      </c>
      <c r="S31">
        <v>0</v>
      </c>
      <c r="T31">
        <v>0</v>
      </c>
      <c r="U31">
        <v>62.112816901408458</v>
      </c>
      <c r="V31">
        <v>7.9630348676217766</v>
      </c>
      <c r="W31">
        <v>14.689352068126523</v>
      </c>
      <c r="X31">
        <v>58.974817385914612</v>
      </c>
      <c r="Y31">
        <v>0</v>
      </c>
      <c r="Z31">
        <v>5.7276335999999981</v>
      </c>
      <c r="AA31">
        <v>12.145284699594457</v>
      </c>
      <c r="AB31">
        <v>17.351255999999999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61.639344000000001</v>
      </c>
      <c r="AI31">
        <v>7.181080399999999</v>
      </c>
      <c r="AJ31">
        <v>0</v>
      </c>
      <c r="AK31">
        <v>23.856719999999999</v>
      </c>
      <c r="AL31">
        <v>1.0402800000000001</v>
      </c>
      <c r="AM31">
        <v>4.6270015999999998</v>
      </c>
      <c r="AN31">
        <v>0</v>
      </c>
      <c r="AO31">
        <v>0</v>
      </c>
      <c r="AP31">
        <v>2.7569067900389652</v>
      </c>
      <c r="AQ31">
        <v>32.359470000000002</v>
      </c>
      <c r="AR31">
        <v>17.456399999999995</v>
      </c>
      <c r="AS31">
        <v>3.2494000000000001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1140.6192945289915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509.39371199757767</v>
      </c>
      <c r="L32">
        <v>5.0036987378057232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0</v>
      </c>
      <c r="R32">
        <v>18.615868253189397</v>
      </c>
      <c r="S32">
        <v>0</v>
      </c>
      <c r="T32">
        <v>0</v>
      </c>
      <c r="U32">
        <v>62.112816901408458</v>
      </c>
      <c r="V32">
        <v>7.9630348676217766</v>
      </c>
      <c r="W32">
        <v>14.689352068126523</v>
      </c>
      <c r="X32">
        <v>58.974817385914612</v>
      </c>
      <c r="Y32">
        <v>0</v>
      </c>
      <c r="Z32">
        <v>5.7276335999999981</v>
      </c>
      <c r="AA32">
        <v>12.145284699594457</v>
      </c>
      <c r="AB32">
        <v>17.351255999999999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61.639344000000001</v>
      </c>
      <c r="AI32">
        <v>7.181080399999999</v>
      </c>
      <c r="AJ32">
        <v>0</v>
      </c>
      <c r="AK32">
        <v>23.856719999999999</v>
      </c>
      <c r="AL32">
        <v>1.0402800000000001</v>
      </c>
      <c r="AM32">
        <v>4.6270015999999998</v>
      </c>
      <c r="AN32">
        <v>0</v>
      </c>
      <c r="AO32">
        <v>0</v>
      </c>
      <c r="AP32">
        <v>2.7569067900389652</v>
      </c>
      <c r="AQ32">
        <v>32.359470000000002</v>
      </c>
      <c r="AR32">
        <v>17.456399999999995</v>
      </c>
      <c r="AS32">
        <v>3.2494000000000001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1140.6192945289915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509.39371199757767</v>
      </c>
      <c r="L33">
        <v>5.0036987378057232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0</v>
      </c>
      <c r="R33">
        <v>18.615868253189397</v>
      </c>
      <c r="S33">
        <v>0</v>
      </c>
      <c r="T33">
        <v>0</v>
      </c>
      <c r="U33">
        <v>62.112816901408458</v>
      </c>
      <c r="V33">
        <v>7.9630348676217766</v>
      </c>
      <c r="W33">
        <v>14.689352068126523</v>
      </c>
      <c r="X33">
        <v>58.974817385914612</v>
      </c>
      <c r="Y33">
        <v>0</v>
      </c>
      <c r="Z33">
        <v>5.7276335999999981</v>
      </c>
      <c r="AA33">
        <v>12.145284699594457</v>
      </c>
      <c r="AB33">
        <v>17.351255999999999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51.99</v>
      </c>
      <c r="AI33">
        <v>1.6772999999999996</v>
      </c>
      <c r="AJ33">
        <v>0</v>
      </c>
      <c r="AK33">
        <v>23.856719999999999</v>
      </c>
      <c r="AL33">
        <v>1.0402800000000001</v>
      </c>
      <c r="AM33">
        <v>4.6270015999999998</v>
      </c>
      <c r="AN33">
        <v>0</v>
      </c>
      <c r="AO33">
        <v>0</v>
      </c>
      <c r="AP33">
        <v>2.7569067900389652</v>
      </c>
      <c r="AQ33">
        <v>32.359470000000002</v>
      </c>
      <c r="AR33">
        <v>3.8791999999999995</v>
      </c>
      <c r="AS33">
        <v>3.2494000000000001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1111.8889701289918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509.39371199757767</v>
      </c>
      <c r="L34">
        <v>5.0036987378057232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0</v>
      </c>
      <c r="R34">
        <v>18.615868253189397</v>
      </c>
      <c r="S34">
        <v>0</v>
      </c>
      <c r="T34">
        <v>0</v>
      </c>
      <c r="U34">
        <v>62.112816901408458</v>
      </c>
      <c r="V34">
        <v>7.9630348676217766</v>
      </c>
      <c r="W34">
        <v>14.689352068126523</v>
      </c>
      <c r="X34">
        <v>58.974817385914612</v>
      </c>
      <c r="Y34">
        <v>0</v>
      </c>
      <c r="Z34">
        <v>2.8638167999999991</v>
      </c>
      <c r="AA34">
        <v>6.1711926599310818</v>
      </c>
      <c r="AB34">
        <v>5.7837519999999989</v>
      </c>
      <c r="AC34">
        <v>4.25068</v>
      </c>
      <c r="AD34">
        <v>8.0253264000000026</v>
      </c>
      <c r="AE34">
        <v>14.475187999999999</v>
      </c>
      <c r="AF34">
        <v>6.1515000000000004</v>
      </c>
      <c r="AG34">
        <v>0</v>
      </c>
      <c r="AH34">
        <v>38.389415999999997</v>
      </c>
      <c r="AI34">
        <v>0</v>
      </c>
      <c r="AJ34">
        <v>0</v>
      </c>
      <c r="AK34">
        <v>23.856719999999999</v>
      </c>
      <c r="AL34">
        <v>1.0402800000000001</v>
      </c>
      <c r="AM34">
        <v>2.1659800000000002</v>
      </c>
      <c r="AN34">
        <v>0</v>
      </c>
      <c r="AO34">
        <v>0</v>
      </c>
      <c r="AP34">
        <v>2.7569067900389652</v>
      </c>
      <c r="AQ34">
        <v>32.359470000000002</v>
      </c>
      <c r="AR34">
        <v>2.9093999999999993</v>
      </c>
      <c r="AS34">
        <v>3.2494000000000001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1044.5234744893285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509.39371199757767</v>
      </c>
      <c r="L35">
        <v>5.0036987378057232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0</v>
      </c>
      <c r="R35">
        <v>18.615868253189397</v>
      </c>
      <c r="S35">
        <v>0</v>
      </c>
      <c r="T35">
        <v>0</v>
      </c>
      <c r="U35">
        <v>62.112816901408458</v>
      </c>
      <c r="V35">
        <v>7.9630348676217766</v>
      </c>
      <c r="W35">
        <v>14.689352068126523</v>
      </c>
      <c r="X35">
        <v>58.974817385914612</v>
      </c>
      <c r="Y35">
        <v>0</v>
      </c>
      <c r="Z35">
        <v>0</v>
      </c>
      <c r="AA35">
        <v>3.8170894770154011</v>
      </c>
      <c r="AB35">
        <v>1.4635</v>
      </c>
      <c r="AC35">
        <v>4.25068</v>
      </c>
      <c r="AD35">
        <v>3.4812000000000003</v>
      </c>
      <c r="AE35">
        <v>14.475187999999999</v>
      </c>
      <c r="AF35">
        <v>6.1515000000000004</v>
      </c>
      <c r="AG35">
        <v>0</v>
      </c>
      <c r="AH35">
        <v>27.034800000000001</v>
      </c>
      <c r="AI35">
        <v>0</v>
      </c>
      <c r="AJ35">
        <v>0</v>
      </c>
      <c r="AK35">
        <v>23.856719999999999</v>
      </c>
      <c r="AL35">
        <v>1.0402800000000001</v>
      </c>
      <c r="AM35">
        <v>1.9903599999999997</v>
      </c>
      <c r="AN35">
        <v>0</v>
      </c>
      <c r="AO35">
        <v>0</v>
      </c>
      <c r="AP35">
        <v>0.50637063490511602</v>
      </c>
      <c r="AQ35">
        <v>32.359470000000002</v>
      </c>
      <c r="AR35">
        <v>2.9093999999999993</v>
      </c>
      <c r="AS35">
        <v>3.2494000000000001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1016.6604039512788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509.39371199757767</v>
      </c>
      <c r="L36">
        <v>5.0036987378057232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0</v>
      </c>
      <c r="R36">
        <v>18.615868253189397</v>
      </c>
      <c r="S36">
        <v>0</v>
      </c>
      <c r="T36">
        <v>0</v>
      </c>
      <c r="U36">
        <v>62.112816901408458</v>
      </c>
      <c r="V36">
        <v>7.9630348676217766</v>
      </c>
      <c r="W36">
        <v>14.689352068126523</v>
      </c>
      <c r="X36">
        <v>58.974817385914612</v>
      </c>
      <c r="Y36">
        <v>0</v>
      </c>
      <c r="Z36">
        <v>0</v>
      </c>
      <c r="AA36">
        <v>0</v>
      </c>
      <c r="AB36">
        <v>0</v>
      </c>
      <c r="AC36">
        <v>4.25068</v>
      </c>
      <c r="AD36">
        <v>0</v>
      </c>
      <c r="AE36">
        <v>14.475187999999999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23.856719999999999</v>
      </c>
      <c r="AL36">
        <v>1.0402800000000001</v>
      </c>
      <c r="AM36">
        <v>0</v>
      </c>
      <c r="AN36">
        <v>0</v>
      </c>
      <c r="AO36">
        <v>0</v>
      </c>
      <c r="AP36">
        <v>0.50637063490511602</v>
      </c>
      <c r="AQ36">
        <v>21.572980000000005</v>
      </c>
      <c r="AR36">
        <v>2.9093999999999993</v>
      </c>
      <c r="AS36">
        <v>3.2494000000000001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984.72376447426348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509.39371199757767</v>
      </c>
      <c r="L37">
        <v>5.0036987378057232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0</v>
      </c>
      <c r="R37">
        <v>18.615868253189397</v>
      </c>
      <c r="S37">
        <v>0</v>
      </c>
      <c r="T37">
        <v>0</v>
      </c>
      <c r="U37">
        <v>62.112816901408458</v>
      </c>
      <c r="V37">
        <v>7.9630348676217766</v>
      </c>
      <c r="W37">
        <v>14.689352068126523</v>
      </c>
      <c r="X37">
        <v>58.974817385914612</v>
      </c>
      <c r="Y37">
        <v>0</v>
      </c>
      <c r="Z37">
        <v>0</v>
      </c>
      <c r="AA37">
        <v>0</v>
      </c>
      <c r="AB37">
        <v>0</v>
      </c>
      <c r="AC37">
        <v>4.25068</v>
      </c>
      <c r="AD37">
        <v>0</v>
      </c>
      <c r="AE37">
        <v>14.475187999999999</v>
      </c>
      <c r="AF37">
        <v>6.1515000000000004</v>
      </c>
      <c r="AG37">
        <v>0</v>
      </c>
      <c r="AH37">
        <v>8.3184000000000005</v>
      </c>
      <c r="AI37">
        <v>0</v>
      </c>
      <c r="AJ37">
        <v>0</v>
      </c>
      <c r="AK37">
        <v>23.856719999999999</v>
      </c>
      <c r="AL37">
        <v>1.0402800000000001</v>
      </c>
      <c r="AM37">
        <v>0</v>
      </c>
      <c r="AN37">
        <v>0</v>
      </c>
      <c r="AO37">
        <v>0</v>
      </c>
      <c r="AP37">
        <v>0.50637063490511602</v>
      </c>
      <c r="AQ37">
        <v>10.786490000000001</v>
      </c>
      <c r="AR37">
        <v>2.9093999999999993</v>
      </c>
      <c r="AS37">
        <v>3.2494000000000001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965.61887447426341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509.39371199757767</v>
      </c>
      <c r="L38">
        <v>5.0036987378057232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0</v>
      </c>
      <c r="R38">
        <v>18.615868253189397</v>
      </c>
      <c r="S38">
        <v>0</v>
      </c>
      <c r="T38">
        <v>0</v>
      </c>
      <c r="U38">
        <v>62.112816901408458</v>
      </c>
      <c r="V38">
        <v>7.9630348676217766</v>
      </c>
      <c r="W38">
        <v>14.689352068126523</v>
      </c>
      <c r="X38">
        <v>58.974817385914612</v>
      </c>
      <c r="Y38">
        <v>0</v>
      </c>
      <c r="Z38">
        <v>0</v>
      </c>
      <c r="AA38">
        <v>0</v>
      </c>
      <c r="AB38">
        <v>0</v>
      </c>
      <c r="AC38">
        <v>4.25068</v>
      </c>
      <c r="AD38">
        <v>0</v>
      </c>
      <c r="AE38">
        <v>7.2375940000000005</v>
      </c>
      <c r="AF38">
        <v>6.1515000000000004</v>
      </c>
      <c r="AG38">
        <v>0</v>
      </c>
      <c r="AH38">
        <v>8.3184000000000005</v>
      </c>
      <c r="AI38">
        <v>0</v>
      </c>
      <c r="AJ38">
        <v>0</v>
      </c>
      <c r="AK38">
        <v>23.856719999999999</v>
      </c>
      <c r="AL38">
        <v>6.9351999999999983</v>
      </c>
      <c r="AM38">
        <v>0</v>
      </c>
      <c r="AN38">
        <v>0</v>
      </c>
      <c r="AO38">
        <v>0</v>
      </c>
      <c r="AP38">
        <v>0.50637063490511602</v>
      </c>
      <c r="AQ38">
        <v>0</v>
      </c>
      <c r="AR38">
        <v>3.394299999999999</v>
      </c>
      <c r="AS38">
        <v>3.2494000000000001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953.97461047426339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509.39371199757767</v>
      </c>
      <c r="L39">
        <v>5.0036987378057232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0</v>
      </c>
      <c r="R39">
        <v>18.615868253189397</v>
      </c>
      <c r="S39">
        <v>0</v>
      </c>
      <c r="T39">
        <v>0</v>
      </c>
      <c r="U39">
        <v>62.112816901408458</v>
      </c>
      <c r="V39">
        <v>7.9630348676217766</v>
      </c>
      <c r="W39">
        <v>14.689352068126523</v>
      </c>
      <c r="X39">
        <v>58.974817385914612</v>
      </c>
      <c r="Y39">
        <v>0</v>
      </c>
      <c r="Z39">
        <v>0</v>
      </c>
      <c r="AA39">
        <v>0</v>
      </c>
      <c r="AB39">
        <v>0</v>
      </c>
      <c r="AC39">
        <v>4.25068</v>
      </c>
      <c r="AD39">
        <v>0</v>
      </c>
      <c r="AE39">
        <v>7.2375940000000005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23.856719999999999</v>
      </c>
      <c r="AL39">
        <v>52.880899999999997</v>
      </c>
      <c r="AM39">
        <v>0</v>
      </c>
      <c r="AN39">
        <v>0</v>
      </c>
      <c r="AO39">
        <v>0</v>
      </c>
      <c r="AP39">
        <v>0.50637063490511602</v>
      </c>
      <c r="AQ39">
        <v>0</v>
      </c>
      <c r="AR39">
        <v>17.456399999999995</v>
      </c>
      <c r="AS39">
        <v>3.2494000000000001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1005.6640104742634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509.39371199757767</v>
      </c>
      <c r="L40">
        <v>5.0036987378057232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0</v>
      </c>
      <c r="R40">
        <v>18.615868253189397</v>
      </c>
      <c r="S40">
        <v>0</v>
      </c>
      <c r="T40">
        <v>0</v>
      </c>
      <c r="U40">
        <v>62.112816901408458</v>
      </c>
      <c r="V40">
        <v>7.9630348676217766</v>
      </c>
      <c r="W40">
        <v>14.689352068126523</v>
      </c>
      <c r="X40">
        <v>58.974817385914612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23.856719999999999</v>
      </c>
      <c r="AL40">
        <v>52.880899999999997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17.456399999999995</v>
      </c>
      <c r="AS40">
        <v>3.2494000000000001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1002.3135449363169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509.39371199757767</v>
      </c>
      <c r="L41">
        <v>5.0036987378057232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0</v>
      </c>
      <c r="R41">
        <v>18.615868253189397</v>
      </c>
      <c r="S41">
        <v>0</v>
      </c>
      <c r="T41">
        <v>0</v>
      </c>
      <c r="U41">
        <v>62.112816901408458</v>
      </c>
      <c r="V41">
        <v>7.9630348676217766</v>
      </c>
      <c r="W41">
        <v>14.689352068126523</v>
      </c>
      <c r="X41">
        <v>58.974817385914612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23.856719999999999</v>
      </c>
      <c r="AL41">
        <v>52.880899999999997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3.394299999999999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995.87276493631691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509.60844104292613</v>
      </c>
      <c r="L42">
        <v>5.0036987378057232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0</v>
      </c>
      <c r="R42">
        <v>18.615868253189397</v>
      </c>
      <c r="S42">
        <v>0</v>
      </c>
      <c r="T42">
        <v>0</v>
      </c>
      <c r="U42">
        <v>62.112816901408458</v>
      </c>
      <c r="V42">
        <v>7.9630348676217766</v>
      </c>
      <c r="W42">
        <v>14.689352068126523</v>
      </c>
      <c r="X42">
        <v>58.974817385914612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23.856719999999999</v>
      </c>
      <c r="AL42">
        <v>52.880899999999997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2.9093999999999993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995.60259398166534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509.61673082667585</v>
      </c>
      <c r="L43">
        <v>0.99868700131299859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0</v>
      </c>
      <c r="R43">
        <v>18.615868253189397</v>
      </c>
      <c r="S43">
        <v>0</v>
      </c>
      <c r="T43">
        <v>0</v>
      </c>
      <c r="U43">
        <v>62.112816901408458</v>
      </c>
      <c r="V43">
        <v>7.9630348676217766</v>
      </c>
      <c r="W43">
        <v>14.689352068126523</v>
      </c>
      <c r="X43">
        <v>58.974817385914612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23.856719999999999</v>
      </c>
      <c r="AL43">
        <v>9.5358999999999998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2.9093999999999993</v>
      </c>
      <c r="AS43">
        <v>10.870720000000002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948.26087202892234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509.61673082667585</v>
      </c>
      <c r="L44">
        <v>0.99868700131299859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0</v>
      </c>
      <c r="R44">
        <v>18.615868253189397</v>
      </c>
      <c r="S44">
        <v>0</v>
      </c>
      <c r="T44">
        <v>0</v>
      </c>
      <c r="U44">
        <v>62.112816901408458</v>
      </c>
      <c r="V44">
        <v>7.9630348676217766</v>
      </c>
      <c r="W44">
        <v>14.689352068126523</v>
      </c>
      <c r="X44">
        <v>58.974817385914612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23.856719999999999</v>
      </c>
      <c r="AL44">
        <v>1.7337999999999998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2.9093999999999993</v>
      </c>
      <c r="AS44">
        <v>10.870720000000002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940.45877202892234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509.61673082667585</v>
      </c>
      <c r="L45">
        <v>0.99868700131299859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0</v>
      </c>
      <c r="R45">
        <v>18.615868253189397</v>
      </c>
      <c r="S45">
        <v>0</v>
      </c>
      <c r="T45">
        <v>0</v>
      </c>
      <c r="U45">
        <v>62.112816901408458</v>
      </c>
      <c r="V45">
        <v>12.856374765843498</v>
      </c>
      <c r="W45">
        <v>14.689352068126523</v>
      </c>
      <c r="X45">
        <v>58.974817385914612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23.856719999999999</v>
      </c>
      <c r="AL45">
        <v>1.7337999999999998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17.456399999999995</v>
      </c>
      <c r="AS45">
        <v>10.870720000000002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952.66151792714413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509.61673082667585</v>
      </c>
      <c r="L46">
        <v>0.99868700131299859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0</v>
      </c>
      <c r="R46">
        <v>18.615868253189397</v>
      </c>
      <c r="S46">
        <v>0</v>
      </c>
      <c r="T46">
        <v>0</v>
      </c>
      <c r="U46">
        <v>62.112816901408458</v>
      </c>
      <c r="V46">
        <v>12.977721504069768</v>
      </c>
      <c r="W46">
        <v>14.689352068126523</v>
      </c>
      <c r="X46">
        <v>58.974817385914612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23.856719999999999</v>
      </c>
      <c r="AL46">
        <v>1.7337999999999998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17.456399999999995</v>
      </c>
      <c r="AS46">
        <v>10.870720000000002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952.78286466537043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509.61673082667585</v>
      </c>
      <c r="L47">
        <v>0.99868700131299859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0</v>
      </c>
      <c r="R47">
        <v>18.615868253189397</v>
      </c>
      <c r="S47">
        <v>0</v>
      </c>
      <c r="T47">
        <v>0</v>
      </c>
      <c r="U47">
        <v>62.112816901408458</v>
      </c>
      <c r="V47">
        <v>7.9629321489971341</v>
      </c>
      <c r="W47">
        <v>14.689352068126523</v>
      </c>
      <c r="X47">
        <v>58.974817385914612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23.856719999999999</v>
      </c>
      <c r="AL47">
        <v>1.7337999999999998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2.9093999999999993</v>
      </c>
      <c r="AS47">
        <v>3.5448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926.17647232968943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509.61673082667585</v>
      </c>
      <c r="L48">
        <v>0.99868700131299859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0</v>
      </c>
      <c r="R48">
        <v>18.615868253189397</v>
      </c>
      <c r="S48">
        <v>0</v>
      </c>
      <c r="T48">
        <v>0</v>
      </c>
      <c r="U48">
        <v>62.112816901408458</v>
      </c>
      <c r="V48">
        <v>7.9629321489971341</v>
      </c>
      <c r="W48">
        <v>14.689352068126523</v>
      </c>
      <c r="X48">
        <v>58.974817385914612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23.856719999999999</v>
      </c>
      <c r="AL48">
        <v>1.7337999999999998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2.3632000000000004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924.99487232968943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500.00062710263882</v>
      </c>
      <c r="L49">
        <v>0.99868700131299859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0</v>
      </c>
      <c r="R49">
        <v>18.615868253189397</v>
      </c>
      <c r="S49">
        <v>0</v>
      </c>
      <c r="T49">
        <v>0</v>
      </c>
      <c r="U49">
        <v>62.112816901408458</v>
      </c>
      <c r="V49">
        <v>7.9629321489971341</v>
      </c>
      <c r="W49">
        <v>14.689352068126523</v>
      </c>
      <c r="X49">
        <v>58.974817385914612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23.856719999999999</v>
      </c>
      <c r="AL49">
        <v>1.7337999999999998</v>
      </c>
      <c r="AM49">
        <v>0</v>
      </c>
      <c r="AN49">
        <v>0</v>
      </c>
      <c r="AO49">
        <v>0</v>
      </c>
      <c r="AP49">
        <v>1.2377948853236169</v>
      </c>
      <c r="AQ49">
        <v>0</v>
      </c>
      <c r="AR49">
        <v>2.9093999999999993</v>
      </c>
      <c r="AS49">
        <v>2.9540000000000002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915.51946137462551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450.00147842967067</v>
      </c>
      <c r="L50">
        <v>0.99868700131299859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0</v>
      </c>
      <c r="R50">
        <v>18.615868253189397</v>
      </c>
      <c r="S50">
        <v>0</v>
      </c>
      <c r="T50">
        <v>0</v>
      </c>
      <c r="U50">
        <v>62.112816901408458</v>
      </c>
      <c r="V50">
        <v>7.9629321489971341</v>
      </c>
      <c r="W50">
        <v>14.689352068126523</v>
      </c>
      <c r="X50">
        <v>58.974817385914612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23.856719999999999</v>
      </c>
      <c r="AL50">
        <v>1.7337999999999998</v>
      </c>
      <c r="AM50">
        <v>0</v>
      </c>
      <c r="AN50">
        <v>0</v>
      </c>
      <c r="AO50">
        <v>0</v>
      </c>
      <c r="AP50">
        <v>1.2377948853236169</v>
      </c>
      <c r="AQ50">
        <v>0</v>
      </c>
      <c r="AR50">
        <v>2.9093999999999993</v>
      </c>
      <c r="AS50">
        <v>2.9540000000000002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865.52031270165742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450.00147842967067</v>
      </c>
      <c r="L51">
        <v>0.99868700131299859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0</v>
      </c>
      <c r="R51">
        <v>18.615868253189397</v>
      </c>
      <c r="S51">
        <v>0</v>
      </c>
      <c r="T51">
        <v>0</v>
      </c>
      <c r="U51">
        <v>62.112816901408458</v>
      </c>
      <c r="V51">
        <v>7.9629321489971341</v>
      </c>
      <c r="W51">
        <v>14.689352068126523</v>
      </c>
      <c r="X51">
        <v>58.974817385914612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23.856719999999999</v>
      </c>
      <c r="AL51">
        <v>1.7337999999999998</v>
      </c>
      <c r="AM51">
        <v>0</v>
      </c>
      <c r="AN51">
        <v>0</v>
      </c>
      <c r="AO51">
        <v>0</v>
      </c>
      <c r="AP51">
        <v>1.2377948853236169</v>
      </c>
      <c r="AQ51">
        <v>0</v>
      </c>
      <c r="AR51">
        <v>5.333899999999999</v>
      </c>
      <c r="AS51">
        <v>2.9540000000000002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867.94481270165738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400.0006042005017</v>
      </c>
      <c r="L52">
        <v>0.99868700131299859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0</v>
      </c>
      <c r="R52">
        <v>18.615868253189397</v>
      </c>
      <c r="S52">
        <v>0</v>
      </c>
      <c r="T52">
        <v>0</v>
      </c>
      <c r="U52">
        <v>62.112816901408458</v>
      </c>
      <c r="V52">
        <v>7.9629321489971341</v>
      </c>
      <c r="W52">
        <v>14.689352068126523</v>
      </c>
      <c r="X52">
        <v>58.974817385914612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23.856719999999999</v>
      </c>
      <c r="AL52">
        <v>1.7337999999999998</v>
      </c>
      <c r="AM52">
        <v>0</v>
      </c>
      <c r="AN52">
        <v>0</v>
      </c>
      <c r="AO52">
        <v>0</v>
      </c>
      <c r="AP52">
        <v>1.2377948853236169</v>
      </c>
      <c r="AQ52">
        <v>0</v>
      </c>
      <c r="AR52">
        <v>5.333899999999999</v>
      </c>
      <c r="AS52">
        <v>2.9540000000000002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817.94393847248841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379.99980624792215</v>
      </c>
      <c r="L53">
        <v>0.99868700131299859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0</v>
      </c>
      <c r="R53">
        <v>18.615868253189397</v>
      </c>
      <c r="S53">
        <v>0</v>
      </c>
      <c r="T53">
        <v>0</v>
      </c>
      <c r="U53">
        <v>62.112816901408458</v>
      </c>
      <c r="V53">
        <v>7.9629321489971341</v>
      </c>
      <c r="W53">
        <v>14.689352068126523</v>
      </c>
      <c r="X53">
        <v>58.974817385914612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23.856719999999999</v>
      </c>
      <c r="AL53">
        <v>1.7337999999999998</v>
      </c>
      <c r="AM53">
        <v>0</v>
      </c>
      <c r="AN53">
        <v>0</v>
      </c>
      <c r="AO53">
        <v>0</v>
      </c>
      <c r="AP53">
        <v>1.2377948853236169</v>
      </c>
      <c r="AQ53">
        <v>0</v>
      </c>
      <c r="AR53">
        <v>5.333899999999999</v>
      </c>
      <c r="AS53">
        <v>2.9540000000000002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797.94314051990887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360.00100591013268</v>
      </c>
      <c r="L54">
        <v>0.99871564346262531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0</v>
      </c>
      <c r="R54">
        <v>18.615868253189397</v>
      </c>
      <c r="S54">
        <v>0</v>
      </c>
      <c r="T54">
        <v>0</v>
      </c>
      <c r="U54">
        <v>62.112816901408458</v>
      </c>
      <c r="V54">
        <v>7.9629321489971341</v>
      </c>
      <c r="W54">
        <v>14.689352068126523</v>
      </c>
      <c r="X54">
        <v>58.974817385914612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23.856719999999999</v>
      </c>
      <c r="AL54">
        <v>1.7337999999999998</v>
      </c>
      <c r="AM54">
        <v>0</v>
      </c>
      <c r="AN54">
        <v>0</v>
      </c>
      <c r="AO54">
        <v>0</v>
      </c>
      <c r="AP54">
        <v>1.2377948853236169</v>
      </c>
      <c r="AQ54">
        <v>0</v>
      </c>
      <c r="AR54">
        <v>5.333899999999999</v>
      </c>
      <c r="AS54">
        <v>2.9540000000000002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777.94436882426908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320.00148612014641</v>
      </c>
      <c r="L55">
        <v>0.99876564979721383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0</v>
      </c>
      <c r="R55">
        <v>18.615868253189397</v>
      </c>
      <c r="S55">
        <v>0.48922452550231843</v>
      </c>
      <c r="T55">
        <v>0</v>
      </c>
      <c r="U55">
        <v>62.112816901408458</v>
      </c>
      <c r="V55">
        <v>7.9629321489971341</v>
      </c>
      <c r="W55">
        <v>14.689352068126523</v>
      </c>
      <c r="X55">
        <v>58.974817385914612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23.856719999999999</v>
      </c>
      <c r="AL55">
        <v>1.7337999999999998</v>
      </c>
      <c r="AM55">
        <v>0</v>
      </c>
      <c r="AN55">
        <v>0</v>
      </c>
      <c r="AO55">
        <v>0</v>
      </c>
      <c r="AP55">
        <v>1.2377948853236169</v>
      </c>
      <c r="AQ55">
        <v>0</v>
      </c>
      <c r="AR55">
        <v>3.8791999999999995</v>
      </c>
      <c r="AS55">
        <v>2.9540000000000002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736.97942356611964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279.99955366416947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0</v>
      </c>
      <c r="R56">
        <v>18.613052243043722</v>
      </c>
      <c r="S56">
        <v>0</v>
      </c>
      <c r="T56">
        <v>0</v>
      </c>
      <c r="U56">
        <v>62.112816901408458</v>
      </c>
      <c r="V56">
        <v>7.9615168970814141</v>
      </c>
      <c r="W56">
        <v>14.689352068126523</v>
      </c>
      <c r="X56">
        <v>58.974817385914612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23.856719999999999</v>
      </c>
      <c r="AL56">
        <v>1.7337999999999998</v>
      </c>
      <c r="AM56">
        <v>0</v>
      </c>
      <c r="AN56">
        <v>0</v>
      </c>
      <c r="AO56">
        <v>0</v>
      </c>
      <c r="AP56">
        <v>1.2377948853236169</v>
      </c>
      <c r="AQ56">
        <v>0</v>
      </c>
      <c r="AR56">
        <v>3.8791999999999995</v>
      </c>
      <c r="AS56">
        <v>2.9540000000000002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696.48403532257896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270.00029669995655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0</v>
      </c>
      <c r="R57">
        <v>18.613052243043722</v>
      </c>
      <c r="S57">
        <v>0</v>
      </c>
      <c r="T57">
        <v>0</v>
      </c>
      <c r="U57">
        <v>62.112816901408458</v>
      </c>
      <c r="V57">
        <v>7.9615168970814141</v>
      </c>
      <c r="W57">
        <v>14.689352068126523</v>
      </c>
      <c r="X57">
        <v>58.974817385914612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23.856719999999999</v>
      </c>
      <c r="AL57">
        <v>1.7337999999999998</v>
      </c>
      <c r="AM57">
        <v>0</v>
      </c>
      <c r="AN57">
        <v>0</v>
      </c>
      <c r="AO57">
        <v>0</v>
      </c>
      <c r="AP57">
        <v>1.2377948853236169</v>
      </c>
      <c r="AQ57">
        <v>0</v>
      </c>
      <c r="AR57">
        <v>3.8791999999999995</v>
      </c>
      <c r="AS57">
        <v>2.9540000000000002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686.48477835836616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279.99955366416947</v>
      </c>
      <c r="L58">
        <v>0.99876564979721383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0</v>
      </c>
      <c r="R58">
        <v>18.613052243043722</v>
      </c>
      <c r="S58">
        <v>0</v>
      </c>
      <c r="T58">
        <v>0</v>
      </c>
      <c r="U58">
        <v>62.112816901408458</v>
      </c>
      <c r="V58">
        <v>7.9615168970814141</v>
      </c>
      <c r="W58">
        <v>14.689352068126523</v>
      </c>
      <c r="X58">
        <v>58.974817385914612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23.856719999999999</v>
      </c>
      <c r="AL58">
        <v>1.7337999999999998</v>
      </c>
      <c r="AM58">
        <v>0</v>
      </c>
      <c r="AN58">
        <v>0</v>
      </c>
      <c r="AO58">
        <v>0</v>
      </c>
      <c r="AP58">
        <v>1.2377948853236169</v>
      </c>
      <c r="AQ58">
        <v>0</v>
      </c>
      <c r="AR58">
        <v>3.8791999999999995</v>
      </c>
      <c r="AS58">
        <v>2.9540000000000002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696.48403532257896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290.00130015904352</v>
      </c>
      <c r="L59">
        <v>0.99873896595208067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0</v>
      </c>
      <c r="R59">
        <v>18.613052243043722</v>
      </c>
      <c r="S59">
        <v>0</v>
      </c>
      <c r="T59">
        <v>0</v>
      </c>
      <c r="U59">
        <v>62.112816901408458</v>
      </c>
      <c r="V59">
        <v>7.9615168970814141</v>
      </c>
      <c r="W59">
        <v>14.689352068126523</v>
      </c>
      <c r="X59">
        <v>58.974817385914612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23.856719999999999</v>
      </c>
      <c r="AL59">
        <v>1.7337999999999998</v>
      </c>
      <c r="AM59">
        <v>0</v>
      </c>
      <c r="AN59">
        <v>0</v>
      </c>
      <c r="AO59">
        <v>0</v>
      </c>
      <c r="AP59">
        <v>1.2377948853236169</v>
      </c>
      <c r="AQ59">
        <v>0</v>
      </c>
      <c r="AR59">
        <v>1.9395999999999998</v>
      </c>
      <c r="AS59">
        <v>2.9540000000000002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704.54615513360795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300.00056953431829</v>
      </c>
      <c r="L60">
        <v>0.99871564346262531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0</v>
      </c>
      <c r="R60">
        <v>18.613052243043722</v>
      </c>
      <c r="S60">
        <v>0</v>
      </c>
      <c r="T60">
        <v>0</v>
      </c>
      <c r="U60">
        <v>62.112816901408458</v>
      </c>
      <c r="V60">
        <v>7.9615168970814141</v>
      </c>
      <c r="W60">
        <v>14.689352068126523</v>
      </c>
      <c r="X60">
        <v>58.974817385914612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23.856719999999999</v>
      </c>
      <c r="AL60">
        <v>1.7337999999999998</v>
      </c>
      <c r="AM60">
        <v>0</v>
      </c>
      <c r="AN60">
        <v>0</v>
      </c>
      <c r="AO60">
        <v>0</v>
      </c>
      <c r="AP60">
        <v>1.2377948853236169</v>
      </c>
      <c r="AQ60">
        <v>0</v>
      </c>
      <c r="AR60">
        <v>1.9395999999999998</v>
      </c>
      <c r="AS60">
        <v>2.9540000000000002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714.54540118639329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300.00056953431829</v>
      </c>
      <c r="L61">
        <v>0.99868700131299859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0</v>
      </c>
      <c r="R61">
        <v>18.613052243043722</v>
      </c>
      <c r="S61">
        <v>0</v>
      </c>
      <c r="T61">
        <v>0</v>
      </c>
      <c r="U61">
        <v>62.112816901408458</v>
      </c>
      <c r="V61">
        <v>7.9615168970814141</v>
      </c>
      <c r="W61">
        <v>14.689352068126523</v>
      </c>
      <c r="X61">
        <v>58.974817385914612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23.856719999999999</v>
      </c>
      <c r="AL61">
        <v>1.7337999999999998</v>
      </c>
      <c r="AM61">
        <v>0</v>
      </c>
      <c r="AN61">
        <v>0</v>
      </c>
      <c r="AO61">
        <v>0</v>
      </c>
      <c r="AP61">
        <v>1.2377948853236169</v>
      </c>
      <c r="AQ61">
        <v>0</v>
      </c>
      <c r="AR61">
        <v>1.9395999999999998</v>
      </c>
      <c r="AS61">
        <v>2.9540000000000002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714.54537254424372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330.00080333143154</v>
      </c>
      <c r="L62">
        <v>0.99868700131299859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0</v>
      </c>
      <c r="R62">
        <v>18.613052243043722</v>
      </c>
      <c r="S62">
        <v>0</v>
      </c>
      <c r="T62">
        <v>0</v>
      </c>
      <c r="U62">
        <v>62.112816901408458</v>
      </c>
      <c r="V62">
        <v>7.9615168970814141</v>
      </c>
      <c r="W62">
        <v>14.689352068126523</v>
      </c>
      <c r="X62">
        <v>58.974817385914612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23.856719999999999</v>
      </c>
      <c r="AL62">
        <v>1.7337999999999998</v>
      </c>
      <c r="AM62">
        <v>0</v>
      </c>
      <c r="AN62">
        <v>0</v>
      </c>
      <c r="AO62">
        <v>0</v>
      </c>
      <c r="AP62">
        <v>1.2377948853236169</v>
      </c>
      <c r="AQ62">
        <v>0</v>
      </c>
      <c r="AR62">
        <v>1.9395999999999998</v>
      </c>
      <c r="AS62">
        <v>2.9540000000000002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744.54560634135703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330.00080333143154</v>
      </c>
      <c r="L63">
        <v>0.99868700131299859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0</v>
      </c>
      <c r="R63">
        <v>18.615399234543666</v>
      </c>
      <c r="S63">
        <v>0</v>
      </c>
      <c r="T63">
        <v>0</v>
      </c>
      <c r="U63">
        <v>62.112816901408458</v>
      </c>
      <c r="V63">
        <v>7.7226537358156033</v>
      </c>
      <c r="W63">
        <v>14.689352068126523</v>
      </c>
      <c r="X63">
        <v>58.978508445684177</v>
      </c>
      <c r="Y63">
        <v>0</v>
      </c>
      <c r="Z63">
        <v>0</v>
      </c>
      <c r="AA63">
        <v>0</v>
      </c>
      <c r="AB63">
        <v>0</v>
      </c>
      <c r="AC63">
        <v>4.25068</v>
      </c>
      <c r="AD63">
        <v>0</v>
      </c>
      <c r="AE63">
        <v>0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23.856719999999999</v>
      </c>
      <c r="AL63">
        <v>1.7337999999999998</v>
      </c>
      <c r="AM63">
        <v>0</v>
      </c>
      <c r="AN63">
        <v>0</v>
      </c>
      <c r="AO63">
        <v>0</v>
      </c>
      <c r="AP63">
        <v>1.2377948853236169</v>
      </c>
      <c r="AQ63">
        <v>0</v>
      </c>
      <c r="AR63">
        <v>1.9395999999999998</v>
      </c>
      <c r="AS63">
        <v>2.9540000000000002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748.56346123136063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350.00164668529214</v>
      </c>
      <c r="L64">
        <v>0.99868700131299859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0</v>
      </c>
      <c r="R64">
        <v>18.615868253189397</v>
      </c>
      <c r="S64">
        <v>0</v>
      </c>
      <c r="T64">
        <v>0</v>
      </c>
      <c r="U64">
        <v>62.112816901408458</v>
      </c>
      <c r="V64">
        <v>7.9629321489971341</v>
      </c>
      <c r="W64">
        <v>14.689352068126523</v>
      </c>
      <c r="X64">
        <v>58.978508445684177</v>
      </c>
      <c r="Y64">
        <v>0</v>
      </c>
      <c r="Z64">
        <v>0</v>
      </c>
      <c r="AA64">
        <v>0</v>
      </c>
      <c r="AB64">
        <v>5.7837519999999989</v>
      </c>
      <c r="AC64">
        <v>4.25068</v>
      </c>
      <c r="AD64">
        <v>0</v>
      </c>
      <c r="AE64">
        <v>0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23.856719999999999</v>
      </c>
      <c r="AL64">
        <v>1.7337999999999998</v>
      </c>
      <c r="AM64">
        <v>0</v>
      </c>
      <c r="AN64">
        <v>0</v>
      </c>
      <c r="AO64">
        <v>0</v>
      </c>
      <c r="AP64">
        <v>1.2377948853236169</v>
      </c>
      <c r="AQ64">
        <v>0</v>
      </c>
      <c r="AR64">
        <v>1.9395999999999998</v>
      </c>
      <c r="AS64">
        <v>2.9540000000000002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774.58880401704846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370.00039302504644</v>
      </c>
      <c r="L65">
        <v>0.99868700131299859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0</v>
      </c>
      <c r="R65">
        <v>18.615868253189397</v>
      </c>
      <c r="S65">
        <v>0</v>
      </c>
      <c r="T65">
        <v>0</v>
      </c>
      <c r="U65">
        <v>62.112816901408458</v>
      </c>
      <c r="V65">
        <v>7.9629321489971341</v>
      </c>
      <c r="W65">
        <v>14.689352068126523</v>
      </c>
      <c r="X65">
        <v>58.978508445684177</v>
      </c>
      <c r="Y65">
        <v>0</v>
      </c>
      <c r="Z65">
        <v>0</v>
      </c>
      <c r="AA65">
        <v>0</v>
      </c>
      <c r="AB65">
        <v>5.7837519999999989</v>
      </c>
      <c r="AC65">
        <v>4.25068</v>
      </c>
      <c r="AD65">
        <v>0</v>
      </c>
      <c r="AE65">
        <v>0</v>
      </c>
      <c r="AF65">
        <v>6.1515000000000004</v>
      </c>
      <c r="AG65">
        <v>0</v>
      </c>
      <c r="AH65">
        <v>0</v>
      </c>
      <c r="AI65">
        <v>0</v>
      </c>
      <c r="AJ65">
        <v>0</v>
      </c>
      <c r="AK65">
        <v>23.856719999999999</v>
      </c>
      <c r="AL65">
        <v>1.7337999999999998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1.9395999999999998</v>
      </c>
      <c r="AS65">
        <v>3.2494000000000001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797.30227672357171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430.00079097864835</v>
      </c>
      <c r="L66">
        <v>0.99868700131299859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0</v>
      </c>
      <c r="R66">
        <v>18.615868253189397</v>
      </c>
      <c r="S66">
        <v>0</v>
      </c>
      <c r="T66">
        <v>0</v>
      </c>
      <c r="U66">
        <v>62.112816901408458</v>
      </c>
      <c r="V66">
        <v>7.9629321489971341</v>
      </c>
      <c r="W66">
        <v>14.689352068126523</v>
      </c>
      <c r="X66">
        <v>58.978508445684177</v>
      </c>
      <c r="Y66">
        <v>0</v>
      </c>
      <c r="Z66">
        <v>0</v>
      </c>
      <c r="AA66">
        <v>0</v>
      </c>
      <c r="AB66">
        <v>5.7837519999999989</v>
      </c>
      <c r="AC66">
        <v>4.25068</v>
      </c>
      <c r="AD66">
        <v>0</v>
      </c>
      <c r="AE66">
        <v>0</v>
      </c>
      <c r="AF66">
        <v>6.1515000000000004</v>
      </c>
      <c r="AG66">
        <v>0</v>
      </c>
      <c r="AH66">
        <v>0</v>
      </c>
      <c r="AI66">
        <v>0</v>
      </c>
      <c r="AJ66">
        <v>0</v>
      </c>
      <c r="AK66">
        <v>23.856719999999999</v>
      </c>
      <c r="AL66">
        <v>1.7337999999999998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1.9395999999999998</v>
      </c>
      <c r="AS66">
        <v>3.2494000000000001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857.30267467717363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509.61673082667585</v>
      </c>
      <c r="L67">
        <v>5.0037152622975176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0</v>
      </c>
      <c r="R67">
        <v>18.615868253189397</v>
      </c>
      <c r="S67">
        <v>0</v>
      </c>
      <c r="T67">
        <v>0</v>
      </c>
      <c r="U67">
        <v>62.112816901408458</v>
      </c>
      <c r="V67">
        <v>7.9629321489971341</v>
      </c>
      <c r="W67">
        <v>14.689352068126523</v>
      </c>
      <c r="X67">
        <v>58.978508445684177</v>
      </c>
      <c r="Y67">
        <v>0</v>
      </c>
      <c r="Z67">
        <v>0</v>
      </c>
      <c r="AA67">
        <v>0</v>
      </c>
      <c r="AB67">
        <v>5.7837519999999989</v>
      </c>
      <c r="AC67">
        <v>4.25068</v>
      </c>
      <c r="AD67">
        <v>0</v>
      </c>
      <c r="AE67">
        <v>7.2375940000000005</v>
      </c>
      <c r="AF67">
        <v>6.1515000000000004</v>
      </c>
      <c r="AG67">
        <v>0</v>
      </c>
      <c r="AH67">
        <v>0</v>
      </c>
      <c r="AI67">
        <v>0</v>
      </c>
      <c r="AJ67">
        <v>0</v>
      </c>
      <c r="AK67">
        <v>23.856719999999999</v>
      </c>
      <c r="AL67">
        <v>1.7337999999999998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1.9395999999999998</v>
      </c>
      <c r="AS67">
        <v>3.2494000000000001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948.16123678618555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509.6130241597711</v>
      </c>
      <c r="L68">
        <v>5.0037152622975176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0</v>
      </c>
      <c r="R68">
        <v>18.615868253189397</v>
      </c>
      <c r="S68">
        <v>0</v>
      </c>
      <c r="T68">
        <v>0</v>
      </c>
      <c r="U68">
        <v>62.112816901408458</v>
      </c>
      <c r="V68">
        <v>7.9629321489971341</v>
      </c>
      <c r="W68">
        <v>14.689352068126523</v>
      </c>
      <c r="X68">
        <v>58.978508445684177</v>
      </c>
      <c r="Y68">
        <v>0</v>
      </c>
      <c r="Z68">
        <v>0</v>
      </c>
      <c r="AA68">
        <v>0</v>
      </c>
      <c r="AB68">
        <v>5.7837519999999989</v>
      </c>
      <c r="AC68">
        <v>4.25068</v>
      </c>
      <c r="AD68">
        <v>0</v>
      </c>
      <c r="AE68">
        <v>7.2375940000000005</v>
      </c>
      <c r="AF68">
        <v>6.1515000000000004</v>
      </c>
      <c r="AG68">
        <v>0</v>
      </c>
      <c r="AH68">
        <v>0</v>
      </c>
      <c r="AI68">
        <v>0</v>
      </c>
      <c r="AJ68">
        <v>0</v>
      </c>
      <c r="AK68">
        <v>23.856719999999999</v>
      </c>
      <c r="AL68">
        <v>1.7337999999999998</v>
      </c>
      <c r="AM68">
        <v>0</v>
      </c>
      <c r="AN68">
        <v>0</v>
      </c>
      <c r="AO68">
        <v>0</v>
      </c>
      <c r="AP68">
        <v>3.6571212520925043</v>
      </c>
      <c r="AQ68">
        <v>0</v>
      </c>
      <c r="AR68">
        <v>1.9395999999999998</v>
      </c>
      <c r="AS68">
        <v>3.2494000000000001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948.15753011928075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509.60844104292613</v>
      </c>
      <c r="L69">
        <v>5.0036987378057232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0</v>
      </c>
      <c r="R69">
        <v>18.615868253189397</v>
      </c>
      <c r="S69">
        <v>0</v>
      </c>
      <c r="T69">
        <v>0</v>
      </c>
      <c r="U69">
        <v>62.112816901408458</v>
      </c>
      <c r="V69">
        <v>7.9630348676217766</v>
      </c>
      <c r="W69">
        <v>14.943722834928225</v>
      </c>
      <c r="X69">
        <v>58.978508445684177</v>
      </c>
      <c r="Y69">
        <v>0</v>
      </c>
      <c r="Z69">
        <v>0</v>
      </c>
      <c r="AA69">
        <v>0</v>
      </c>
      <c r="AB69">
        <v>5.7837519999999989</v>
      </c>
      <c r="AC69">
        <v>4.25068</v>
      </c>
      <c r="AD69">
        <v>0</v>
      </c>
      <c r="AE69">
        <v>7.2375940000000005</v>
      </c>
      <c r="AF69">
        <v>6.1515000000000004</v>
      </c>
      <c r="AG69">
        <v>0</v>
      </c>
      <c r="AH69">
        <v>10.273223999999999</v>
      </c>
      <c r="AI69">
        <v>0</v>
      </c>
      <c r="AJ69">
        <v>0</v>
      </c>
      <c r="AK69">
        <v>23.856719999999999</v>
      </c>
      <c r="AL69">
        <v>1.7337999999999998</v>
      </c>
      <c r="AM69">
        <v>0</v>
      </c>
      <c r="AN69">
        <v>0</v>
      </c>
      <c r="AO69">
        <v>0</v>
      </c>
      <c r="AP69">
        <v>1.6879021163503867</v>
      </c>
      <c r="AQ69">
        <v>0</v>
      </c>
      <c r="AR69">
        <v>1.9395999999999998</v>
      </c>
      <c r="AS69">
        <v>3.2494000000000001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956.71140882762847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509.39371199757767</v>
      </c>
      <c r="L70">
        <v>5.0036987378057232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0</v>
      </c>
      <c r="R70">
        <v>18.615868253189397</v>
      </c>
      <c r="S70">
        <v>0</v>
      </c>
      <c r="T70">
        <v>0</v>
      </c>
      <c r="U70">
        <v>62.112816901408458</v>
      </c>
      <c r="V70">
        <v>7.9630348676217766</v>
      </c>
      <c r="W70">
        <v>14.943722834928225</v>
      </c>
      <c r="X70">
        <v>58.978508445684177</v>
      </c>
      <c r="Y70">
        <v>0</v>
      </c>
      <c r="Z70">
        <v>0</v>
      </c>
      <c r="AA70">
        <v>0</v>
      </c>
      <c r="AB70">
        <v>5.7837519999999989</v>
      </c>
      <c r="AC70">
        <v>4.25068</v>
      </c>
      <c r="AD70">
        <v>0</v>
      </c>
      <c r="AE70">
        <v>7.2375940000000005</v>
      </c>
      <c r="AF70">
        <v>6.1515000000000004</v>
      </c>
      <c r="AG70">
        <v>0</v>
      </c>
      <c r="AH70">
        <v>19.714608000000002</v>
      </c>
      <c r="AI70">
        <v>0</v>
      </c>
      <c r="AJ70">
        <v>0</v>
      </c>
      <c r="AK70">
        <v>23.856719999999999</v>
      </c>
      <c r="AL70">
        <v>1.7337999999999998</v>
      </c>
      <c r="AM70">
        <v>0</v>
      </c>
      <c r="AN70">
        <v>0</v>
      </c>
      <c r="AO70">
        <v>0</v>
      </c>
      <c r="AP70">
        <v>1.6879021163503867</v>
      </c>
      <c r="AQ70">
        <v>0</v>
      </c>
      <c r="AR70">
        <v>1.9395999999999998</v>
      </c>
      <c r="AS70">
        <v>3.2494000000000001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965.93806378227998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509.39371199757767</v>
      </c>
      <c r="L71">
        <v>5.2012899199001357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0</v>
      </c>
      <c r="R71">
        <v>18.615868253189397</v>
      </c>
      <c r="S71">
        <v>0</v>
      </c>
      <c r="T71">
        <v>0</v>
      </c>
      <c r="U71">
        <v>62.112816901408458</v>
      </c>
      <c r="V71">
        <v>7.9630348676217766</v>
      </c>
      <c r="W71">
        <v>14.943722834928229</v>
      </c>
      <c r="X71">
        <v>58.978508445684177</v>
      </c>
      <c r="Y71">
        <v>0</v>
      </c>
      <c r="Z71">
        <v>0</v>
      </c>
      <c r="AA71">
        <v>0</v>
      </c>
      <c r="AB71">
        <v>5.7837519999999989</v>
      </c>
      <c r="AC71">
        <v>4.25068</v>
      </c>
      <c r="AD71">
        <v>0</v>
      </c>
      <c r="AE71">
        <v>7.2375940000000005</v>
      </c>
      <c r="AF71">
        <v>6.1515000000000004</v>
      </c>
      <c r="AG71">
        <v>0</v>
      </c>
      <c r="AH71">
        <v>29.1144</v>
      </c>
      <c r="AI71">
        <v>0</v>
      </c>
      <c r="AJ71">
        <v>0</v>
      </c>
      <c r="AK71">
        <v>23.856719999999999</v>
      </c>
      <c r="AL71">
        <v>11.2697</v>
      </c>
      <c r="AM71">
        <v>0</v>
      </c>
      <c r="AN71">
        <v>0</v>
      </c>
      <c r="AO71">
        <v>0</v>
      </c>
      <c r="AP71">
        <v>1.6879021163503867</v>
      </c>
      <c r="AQ71">
        <v>0</v>
      </c>
      <c r="AR71">
        <v>1.9395999999999998</v>
      </c>
      <c r="AS71">
        <v>2.9540000000000002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984.77594696437438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509.39371199757767</v>
      </c>
      <c r="L72">
        <v>5.2013315408744631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0</v>
      </c>
      <c r="R72">
        <v>18.615868253189397</v>
      </c>
      <c r="S72">
        <v>0</v>
      </c>
      <c r="T72">
        <v>0</v>
      </c>
      <c r="U72">
        <v>62.112816901408458</v>
      </c>
      <c r="V72">
        <v>7.9630348676217766</v>
      </c>
      <c r="W72">
        <v>14.943722834928229</v>
      </c>
      <c r="X72">
        <v>58.978508445684177</v>
      </c>
      <c r="Y72">
        <v>0</v>
      </c>
      <c r="Z72">
        <v>0</v>
      </c>
      <c r="AA72">
        <v>0</v>
      </c>
      <c r="AB72">
        <v>5.7837519999999989</v>
      </c>
      <c r="AC72">
        <v>4.25068</v>
      </c>
      <c r="AD72">
        <v>0</v>
      </c>
      <c r="AE72">
        <v>7.2375940000000005</v>
      </c>
      <c r="AF72">
        <v>6.1515000000000004</v>
      </c>
      <c r="AG72">
        <v>0</v>
      </c>
      <c r="AH72">
        <v>37.432799999999993</v>
      </c>
      <c r="AI72">
        <v>0</v>
      </c>
      <c r="AJ72">
        <v>0</v>
      </c>
      <c r="AK72">
        <v>23.856719999999999</v>
      </c>
      <c r="AL72">
        <v>52.880899999999997</v>
      </c>
      <c r="AM72">
        <v>0</v>
      </c>
      <c r="AN72">
        <v>0</v>
      </c>
      <c r="AO72">
        <v>0</v>
      </c>
      <c r="AP72">
        <v>1.6879021163503867</v>
      </c>
      <c r="AQ72">
        <v>0</v>
      </c>
      <c r="AR72">
        <v>1.9395999999999998</v>
      </c>
      <c r="AS72">
        <v>2.9540000000000002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1034.7055885853488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509.39371199757767</v>
      </c>
      <c r="L73">
        <v>5.2012444098775044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0</v>
      </c>
      <c r="R73">
        <v>18.615868253189397</v>
      </c>
      <c r="S73">
        <v>0</v>
      </c>
      <c r="T73">
        <v>0</v>
      </c>
      <c r="U73">
        <v>62.112816901408458</v>
      </c>
      <c r="V73">
        <v>7.9630348676217766</v>
      </c>
      <c r="W73">
        <v>14.943722834928229</v>
      </c>
      <c r="X73">
        <v>58.978508445684177</v>
      </c>
      <c r="Y73">
        <v>0</v>
      </c>
      <c r="Z73">
        <v>0.96619999999999984</v>
      </c>
      <c r="AA73">
        <v>3.0883723950397335</v>
      </c>
      <c r="AB73">
        <v>5.7837519999999989</v>
      </c>
      <c r="AC73">
        <v>8.5013599999999983</v>
      </c>
      <c r="AD73">
        <v>3.4812000000000003</v>
      </c>
      <c r="AE73">
        <v>14.475187999999999</v>
      </c>
      <c r="AF73">
        <v>6.1515000000000004</v>
      </c>
      <c r="AG73">
        <v>0</v>
      </c>
      <c r="AH73">
        <v>49.910399999999989</v>
      </c>
      <c r="AI73">
        <v>1.6772999999999996</v>
      </c>
      <c r="AJ73">
        <v>0</v>
      </c>
      <c r="AK73">
        <v>23.856719999999999</v>
      </c>
      <c r="AL73">
        <v>52.880899999999997</v>
      </c>
      <c r="AM73">
        <v>1.8732799999999998</v>
      </c>
      <c r="AN73">
        <v>0</v>
      </c>
      <c r="AO73">
        <v>0</v>
      </c>
      <c r="AP73">
        <v>1.6879021163503867</v>
      </c>
      <c r="AQ73">
        <v>21.572980000000005</v>
      </c>
      <c r="AR73">
        <v>17.456399999999995</v>
      </c>
      <c r="AS73">
        <v>2.9540000000000002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1106.8475078493911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509.39371199757767</v>
      </c>
      <c r="L74">
        <v>5.2012444098775044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0</v>
      </c>
      <c r="R74">
        <v>18.615868253189397</v>
      </c>
      <c r="S74">
        <v>0</v>
      </c>
      <c r="T74">
        <v>0</v>
      </c>
      <c r="U74">
        <v>62.112816901408458</v>
      </c>
      <c r="V74">
        <v>7.9630348676217766</v>
      </c>
      <c r="W74">
        <v>14.943722834928229</v>
      </c>
      <c r="X74">
        <v>58.978508445684177</v>
      </c>
      <c r="Y74">
        <v>0</v>
      </c>
      <c r="Z74">
        <v>5.7276335999999981</v>
      </c>
      <c r="AA74">
        <v>6.1073431632246438</v>
      </c>
      <c r="AB74">
        <v>11.567504</v>
      </c>
      <c r="AC74">
        <v>8.9488000000000003</v>
      </c>
      <c r="AD74">
        <v>8.0253264000000026</v>
      </c>
      <c r="AE74">
        <v>21.712782000000001</v>
      </c>
      <c r="AF74">
        <v>18.454499999999999</v>
      </c>
      <c r="AG74">
        <v>0</v>
      </c>
      <c r="AH74">
        <v>61.639344000000001</v>
      </c>
      <c r="AI74">
        <v>7.181080399999999</v>
      </c>
      <c r="AJ74">
        <v>0</v>
      </c>
      <c r="AK74">
        <v>23.856719999999999</v>
      </c>
      <c r="AL74">
        <v>52.880899999999997</v>
      </c>
      <c r="AM74">
        <v>4.6270015999999998</v>
      </c>
      <c r="AN74">
        <v>0</v>
      </c>
      <c r="AO74">
        <v>0</v>
      </c>
      <c r="AP74">
        <v>1.6879021163503867</v>
      </c>
      <c r="AQ74">
        <v>32.359470000000002</v>
      </c>
      <c r="AR74">
        <v>17.456399999999995</v>
      </c>
      <c r="AS74">
        <v>2.9540000000000002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1175.7167606175765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509.39371199757767</v>
      </c>
      <c r="L75">
        <v>3.5577497998230014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0</v>
      </c>
      <c r="R75">
        <v>18.615868253189397</v>
      </c>
      <c r="S75">
        <v>0</v>
      </c>
      <c r="T75">
        <v>0</v>
      </c>
      <c r="U75">
        <v>62.112816901408458</v>
      </c>
      <c r="V75">
        <v>7.9630348676217766</v>
      </c>
      <c r="W75">
        <v>14.943722834928229</v>
      </c>
      <c r="X75">
        <v>58.978508445684177</v>
      </c>
      <c r="Y75">
        <v>0</v>
      </c>
      <c r="Z75">
        <v>5.7276335999999981</v>
      </c>
      <c r="AA75">
        <v>9.7162277596755668</v>
      </c>
      <c r="AB75">
        <v>11.567504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7.181080399999999</v>
      </c>
      <c r="AJ75">
        <v>0</v>
      </c>
      <c r="AK75">
        <v>23.856719999999999</v>
      </c>
      <c r="AL75">
        <v>52.880899999999997</v>
      </c>
      <c r="AM75">
        <v>4.6270015999999998</v>
      </c>
      <c r="AN75">
        <v>0</v>
      </c>
      <c r="AO75">
        <v>0</v>
      </c>
      <c r="AP75">
        <v>1.6879021163503867</v>
      </c>
      <c r="AQ75">
        <v>32.359470000000002</v>
      </c>
      <c r="AR75">
        <v>3.8791999999999995</v>
      </c>
      <c r="AS75">
        <v>2.9540000000000002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1168.1176138039727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509.39371199757767</v>
      </c>
      <c r="L76">
        <v>2.9960098802964086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0</v>
      </c>
      <c r="R76">
        <v>18.615868253189397</v>
      </c>
      <c r="S76">
        <v>0</v>
      </c>
      <c r="T76">
        <v>0</v>
      </c>
      <c r="U76">
        <v>62.112816901408458</v>
      </c>
      <c r="V76">
        <v>7.9630348676217766</v>
      </c>
      <c r="W76">
        <v>14.943722834928229</v>
      </c>
      <c r="X76">
        <v>58.978508445684177</v>
      </c>
      <c r="Y76">
        <v>0</v>
      </c>
      <c r="Z76">
        <v>5.7276335999999981</v>
      </c>
      <c r="AA76">
        <v>11.451268431046204</v>
      </c>
      <c r="AB76">
        <v>11.567504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7.181080399999999</v>
      </c>
      <c r="AJ76">
        <v>0</v>
      </c>
      <c r="AK76">
        <v>23.856719999999999</v>
      </c>
      <c r="AL76">
        <v>10.402799999999999</v>
      </c>
      <c r="AM76">
        <v>4.6270015999999998</v>
      </c>
      <c r="AN76">
        <v>0</v>
      </c>
      <c r="AO76">
        <v>0</v>
      </c>
      <c r="AP76">
        <v>1.6879021163503867</v>
      </c>
      <c r="AQ76">
        <v>32.359470000000002</v>
      </c>
      <c r="AR76">
        <v>2.9093999999999993</v>
      </c>
      <c r="AS76">
        <v>2.9540000000000002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1129.8556777558169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509.39371199757767</v>
      </c>
      <c r="L77">
        <v>2.9960098802964086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0</v>
      </c>
      <c r="R77">
        <v>18.615868253189397</v>
      </c>
      <c r="S77">
        <v>0</v>
      </c>
      <c r="T77">
        <v>0</v>
      </c>
      <c r="U77">
        <v>62.112816901408458</v>
      </c>
      <c r="V77">
        <v>7.9630348676217766</v>
      </c>
      <c r="W77">
        <v>14.943722834928229</v>
      </c>
      <c r="X77">
        <v>58.978508445684177</v>
      </c>
      <c r="Y77">
        <v>0</v>
      </c>
      <c r="Z77">
        <v>5.7276335999999981</v>
      </c>
      <c r="AA77">
        <v>11.451268431046204</v>
      </c>
      <c r="AB77">
        <v>11.567504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7.181080399999999</v>
      </c>
      <c r="AJ77">
        <v>0</v>
      </c>
      <c r="AK77">
        <v>23.856719999999999</v>
      </c>
      <c r="AL77">
        <v>1.7337999999999998</v>
      </c>
      <c r="AM77">
        <v>4.6270015999999998</v>
      </c>
      <c r="AN77">
        <v>0</v>
      </c>
      <c r="AO77">
        <v>0</v>
      </c>
      <c r="AP77">
        <v>0.78768765429684706</v>
      </c>
      <c r="AQ77">
        <v>32.359470000000002</v>
      </c>
      <c r="AR77">
        <v>2.9093999999999993</v>
      </c>
      <c r="AS77">
        <v>2.9540000000000002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1120.2864632937633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509.39371199757767</v>
      </c>
      <c r="L78">
        <v>2.9960098802964086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0</v>
      </c>
      <c r="R78">
        <v>18.615868253189397</v>
      </c>
      <c r="S78">
        <v>0</v>
      </c>
      <c r="T78">
        <v>0</v>
      </c>
      <c r="U78">
        <v>62.112816901408458</v>
      </c>
      <c r="V78">
        <v>7.9630348676217766</v>
      </c>
      <c r="W78">
        <v>14.943722834928229</v>
      </c>
      <c r="X78">
        <v>58.978508445684177</v>
      </c>
      <c r="Y78">
        <v>0</v>
      </c>
      <c r="Z78">
        <v>5.7276335999999981</v>
      </c>
      <c r="AA78">
        <v>11.451268431046204</v>
      </c>
      <c r="AB78">
        <v>11.567504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7.181080399999999</v>
      </c>
      <c r="AJ78">
        <v>0</v>
      </c>
      <c r="AK78">
        <v>23.856719999999999</v>
      </c>
      <c r="AL78">
        <v>1.7337999999999998</v>
      </c>
      <c r="AM78">
        <v>4.6270015999999998</v>
      </c>
      <c r="AN78">
        <v>0</v>
      </c>
      <c r="AO78">
        <v>0</v>
      </c>
      <c r="AP78">
        <v>0.78768765429684706</v>
      </c>
      <c r="AQ78">
        <v>32.359470000000002</v>
      </c>
      <c r="AR78">
        <v>2.9093999999999993</v>
      </c>
      <c r="AS78">
        <v>2.9540000000000002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1120.2864632937633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509.39371199757767</v>
      </c>
      <c r="L79">
        <v>2.9960098802964086</v>
      </c>
      <c r="M79">
        <v>63.767526006331977</v>
      </c>
      <c r="N79">
        <v>51.883862515413071</v>
      </c>
      <c r="O79">
        <v>73.286030293152763</v>
      </c>
      <c r="P79">
        <v>24.383726812816189</v>
      </c>
      <c r="Q79">
        <v>0</v>
      </c>
      <c r="R79">
        <v>18.615868253189397</v>
      </c>
      <c r="S79">
        <v>0</v>
      </c>
      <c r="T79">
        <v>0</v>
      </c>
      <c r="U79">
        <v>62.112816901408458</v>
      </c>
      <c r="V79">
        <v>7.9629321489971341</v>
      </c>
      <c r="W79">
        <v>14.689352068126523</v>
      </c>
      <c r="X79">
        <v>58.978508445684177</v>
      </c>
      <c r="Y79">
        <v>0</v>
      </c>
      <c r="Z79">
        <v>5.7276335999999981</v>
      </c>
      <c r="AA79">
        <v>11.451268431046204</v>
      </c>
      <c r="AB79">
        <v>11.567504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61.639344000000001</v>
      </c>
      <c r="AI79">
        <v>7.181080399999999</v>
      </c>
      <c r="AJ79">
        <v>0</v>
      </c>
      <c r="AK79">
        <v>23.856719999999999</v>
      </c>
      <c r="AL79">
        <v>1.7337999999999998</v>
      </c>
      <c r="AM79">
        <v>4.6270015999999998</v>
      </c>
      <c r="AN79">
        <v>0</v>
      </c>
      <c r="AO79">
        <v>0</v>
      </c>
      <c r="AP79">
        <v>0.78768765429684706</v>
      </c>
      <c r="AQ79">
        <v>32.359470000000002</v>
      </c>
      <c r="AR79">
        <v>4.8489999999999975</v>
      </c>
      <c r="AS79">
        <v>2.9540000000000002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1121.9715898083366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509.39371199757767</v>
      </c>
      <c r="L80">
        <v>2.9960098802964086</v>
      </c>
      <c r="M80">
        <v>63.767526006331977</v>
      </c>
      <c r="N80">
        <v>51.883862515413071</v>
      </c>
      <c r="O80">
        <v>73.286030293152763</v>
      </c>
      <c r="P80">
        <v>24.383726812816189</v>
      </c>
      <c r="Q80">
        <v>0</v>
      </c>
      <c r="R80">
        <v>18.615868253189397</v>
      </c>
      <c r="S80">
        <v>0</v>
      </c>
      <c r="T80">
        <v>0</v>
      </c>
      <c r="U80">
        <v>62.112816901408458</v>
      </c>
      <c r="V80">
        <v>7.9629321489971341</v>
      </c>
      <c r="W80">
        <v>14.689352068126523</v>
      </c>
      <c r="X80">
        <v>58.978508445684177</v>
      </c>
      <c r="Y80">
        <v>0</v>
      </c>
      <c r="Z80">
        <v>0.96619999999999984</v>
      </c>
      <c r="AA80">
        <v>6.1711926599310818</v>
      </c>
      <c r="AB80">
        <v>11.567504</v>
      </c>
      <c r="AC80">
        <v>8.5013599999999983</v>
      </c>
      <c r="AD80">
        <v>12.010140000000002</v>
      </c>
      <c r="AE80">
        <v>21.712782000000001</v>
      </c>
      <c r="AF80">
        <v>6.1515000000000004</v>
      </c>
      <c r="AG80">
        <v>0</v>
      </c>
      <c r="AH80">
        <v>49.910399999999989</v>
      </c>
      <c r="AI80">
        <v>1.6772999999999996</v>
      </c>
      <c r="AJ80">
        <v>0</v>
      </c>
      <c r="AK80">
        <v>23.856719999999999</v>
      </c>
      <c r="AL80">
        <v>1.7337999999999998</v>
      </c>
      <c r="AM80">
        <v>1.8732799999999998</v>
      </c>
      <c r="AN80">
        <v>0</v>
      </c>
      <c r="AO80">
        <v>0</v>
      </c>
      <c r="AP80">
        <v>0.78768765429684706</v>
      </c>
      <c r="AQ80">
        <v>32.359470000000002</v>
      </c>
      <c r="AR80">
        <v>4.8489999999999975</v>
      </c>
      <c r="AS80">
        <v>2.9540000000000002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1075.1526816372216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509.39371199757767</v>
      </c>
      <c r="L81">
        <v>2.9960098802964086</v>
      </c>
      <c r="M81">
        <v>63.767526006331977</v>
      </c>
      <c r="N81">
        <v>51.883862515413071</v>
      </c>
      <c r="O81">
        <v>73.286030293152763</v>
      </c>
      <c r="P81">
        <v>24.383726812816189</v>
      </c>
      <c r="Q81">
        <v>0</v>
      </c>
      <c r="R81">
        <v>18.615868253189397</v>
      </c>
      <c r="S81">
        <v>0</v>
      </c>
      <c r="T81">
        <v>0</v>
      </c>
      <c r="U81">
        <v>62.112816901408458</v>
      </c>
      <c r="V81">
        <v>7.9629321489971341</v>
      </c>
      <c r="W81">
        <v>14.689352068126523</v>
      </c>
      <c r="X81">
        <v>58.978508445684177</v>
      </c>
      <c r="Y81">
        <v>0</v>
      </c>
      <c r="Z81">
        <v>0</v>
      </c>
      <c r="AA81">
        <v>2.7760650741930193</v>
      </c>
      <c r="AB81">
        <v>11.567504</v>
      </c>
      <c r="AC81">
        <v>4.25068</v>
      </c>
      <c r="AD81">
        <v>8.0067599999999999</v>
      </c>
      <c r="AE81">
        <v>14.475187999999999</v>
      </c>
      <c r="AF81">
        <v>0</v>
      </c>
      <c r="AG81">
        <v>0</v>
      </c>
      <c r="AH81">
        <v>37.432799999999993</v>
      </c>
      <c r="AI81">
        <v>0</v>
      </c>
      <c r="AJ81">
        <v>0</v>
      </c>
      <c r="AK81">
        <v>23.856719999999999</v>
      </c>
      <c r="AL81">
        <v>1.7337999999999998</v>
      </c>
      <c r="AM81">
        <v>0</v>
      </c>
      <c r="AN81">
        <v>0</v>
      </c>
      <c r="AO81">
        <v>0</v>
      </c>
      <c r="AP81">
        <v>0.78768765429684706</v>
      </c>
      <c r="AQ81">
        <v>32.359470000000002</v>
      </c>
      <c r="AR81">
        <v>17.456399999999995</v>
      </c>
      <c r="AS81">
        <v>2.9540000000000002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1045.7274200514837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509.60844104292613</v>
      </c>
      <c r="L82">
        <v>2.9960098802964086</v>
      </c>
      <c r="M82">
        <v>63.767526006331977</v>
      </c>
      <c r="N82">
        <v>51.883862515413071</v>
      </c>
      <c r="O82">
        <v>73.286030293152763</v>
      </c>
      <c r="P82">
        <v>24.383726812816189</v>
      </c>
      <c r="Q82">
        <v>0</v>
      </c>
      <c r="R82">
        <v>18.615868253189397</v>
      </c>
      <c r="S82">
        <v>0</v>
      </c>
      <c r="T82">
        <v>0</v>
      </c>
      <c r="U82">
        <v>62.112816901408458</v>
      </c>
      <c r="V82">
        <v>7.9629321489971341</v>
      </c>
      <c r="W82">
        <v>14.689352068126523</v>
      </c>
      <c r="X82">
        <v>58.978508445684177</v>
      </c>
      <c r="Y82">
        <v>0</v>
      </c>
      <c r="Z82">
        <v>0</v>
      </c>
      <c r="AA82">
        <v>0</v>
      </c>
      <c r="AB82">
        <v>11.567504</v>
      </c>
      <c r="AC82">
        <v>4.25068</v>
      </c>
      <c r="AD82">
        <v>3.4812000000000003</v>
      </c>
      <c r="AE82">
        <v>14.475187999999999</v>
      </c>
      <c r="AF82">
        <v>0</v>
      </c>
      <c r="AG82">
        <v>0</v>
      </c>
      <c r="AH82">
        <v>29.1144</v>
      </c>
      <c r="AI82">
        <v>0</v>
      </c>
      <c r="AJ82">
        <v>0</v>
      </c>
      <c r="AK82">
        <v>23.856719999999999</v>
      </c>
      <c r="AL82">
        <v>1.7337999999999998</v>
      </c>
      <c r="AM82">
        <v>0</v>
      </c>
      <c r="AN82">
        <v>0</v>
      </c>
      <c r="AO82">
        <v>0</v>
      </c>
      <c r="AP82">
        <v>0.78768765429684706</v>
      </c>
      <c r="AQ82">
        <v>32.359470000000002</v>
      </c>
      <c r="AR82">
        <v>17.456399999999995</v>
      </c>
      <c r="AS82">
        <v>2.9540000000000002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1030.3221240226389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509.60844104292613</v>
      </c>
      <c r="L83">
        <v>2.9960098802964086</v>
      </c>
      <c r="M83">
        <v>63.767526006331977</v>
      </c>
      <c r="N83">
        <v>51.883862515413071</v>
      </c>
      <c r="O83">
        <v>73.286030293152763</v>
      </c>
      <c r="P83">
        <v>24.383726812816189</v>
      </c>
      <c r="Q83">
        <v>0</v>
      </c>
      <c r="R83">
        <v>18.615868253189397</v>
      </c>
      <c r="S83">
        <v>0</v>
      </c>
      <c r="T83">
        <v>0</v>
      </c>
      <c r="U83">
        <v>62.112816901408458</v>
      </c>
      <c r="V83">
        <v>7.9629321489971341</v>
      </c>
      <c r="W83">
        <v>14.689352068126523</v>
      </c>
      <c r="X83">
        <v>58.978508445684177</v>
      </c>
      <c r="Y83">
        <v>0</v>
      </c>
      <c r="Z83">
        <v>0</v>
      </c>
      <c r="AA83">
        <v>0</v>
      </c>
      <c r="AB83">
        <v>5.7837519999999989</v>
      </c>
      <c r="AC83">
        <v>4.25068</v>
      </c>
      <c r="AD83">
        <v>0</v>
      </c>
      <c r="AE83">
        <v>7.2375940000000005</v>
      </c>
      <c r="AF83">
        <v>0</v>
      </c>
      <c r="AG83">
        <v>0</v>
      </c>
      <c r="AH83">
        <v>16.636800000000001</v>
      </c>
      <c r="AI83">
        <v>0</v>
      </c>
      <c r="AJ83">
        <v>0</v>
      </c>
      <c r="AK83">
        <v>23.856719999999999</v>
      </c>
      <c r="AL83">
        <v>1.7337999999999998</v>
      </c>
      <c r="AM83">
        <v>0</v>
      </c>
      <c r="AN83">
        <v>0</v>
      </c>
      <c r="AO83">
        <v>0</v>
      </c>
      <c r="AP83">
        <v>0.78768765429684706</v>
      </c>
      <c r="AQ83">
        <v>32.359470000000002</v>
      </c>
      <c r="AR83">
        <v>5.8187999999999986</v>
      </c>
      <c r="AS83">
        <v>2.9540000000000002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989.70437802263893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509.61643727762521</v>
      </c>
      <c r="L84">
        <v>2.9959602906106149</v>
      </c>
      <c r="M84">
        <v>63.767526006331977</v>
      </c>
      <c r="N84">
        <v>51.883862515413071</v>
      </c>
      <c r="O84">
        <v>73.286030293152763</v>
      </c>
      <c r="P84">
        <v>24.383726812816189</v>
      </c>
      <c r="Q84">
        <v>0</v>
      </c>
      <c r="R84">
        <v>18.615868253189397</v>
      </c>
      <c r="S84">
        <v>0</v>
      </c>
      <c r="T84">
        <v>0</v>
      </c>
      <c r="U84">
        <v>62.112816901408458</v>
      </c>
      <c r="V84">
        <v>7.9629321489971341</v>
      </c>
      <c r="W84">
        <v>14.689352068126523</v>
      </c>
      <c r="X84">
        <v>58.978508445684177</v>
      </c>
      <c r="Y84">
        <v>0</v>
      </c>
      <c r="Z84">
        <v>0</v>
      </c>
      <c r="AA84">
        <v>0</v>
      </c>
      <c r="AB84">
        <v>5.7837519999999989</v>
      </c>
      <c r="AC84">
        <v>0</v>
      </c>
      <c r="AD84">
        <v>0</v>
      </c>
      <c r="AE84">
        <v>7.2375940000000005</v>
      </c>
      <c r="AF84">
        <v>0</v>
      </c>
      <c r="AG84">
        <v>0</v>
      </c>
      <c r="AH84">
        <v>8.3184000000000005</v>
      </c>
      <c r="AI84">
        <v>0</v>
      </c>
      <c r="AJ84">
        <v>0</v>
      </c>
      <c r="AK84">
        <v>23.856719999999999</v>
      </c>
      <c r="AL84">
        <v>1.7337999999999998</v>
      </c>
      <c r="AM84">
        <v>0</v>
      </c>
      <c r="AN84">
        <v>0</v>
      </c>
      <c r="AO84">
        <v>0</v>
      </c>
      <c r="AP84">
        <v>0.78768765429684706</v>
      </c>
      <c r="AQ84">
        <v>32.359470000000002</v>
      </c>
      <c r="AR84">
        <v>5.333899999999999</v>
      </c>
      <c r="AS84">
        <v>2.9540000000000002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976.65834466765216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509.61643727762521</v>
      </c>
      <c r="L85">
        <v>2.9959227407302977</v>
      </c>
      <c r="M85">
        <v>63.767526006331977</v>
      </c>
      <c r="N85">
        <v>51.883862515413071</v>
      </c>
      <c r="O85">
        <v>73.286030293152763</v>
      </c>
      <c r="P85">
        <v>24.383726812816189</v>
      </c>
      <c r="Q85">
        <v>0</v>
      </c>
      <c r="R85">
        <v>18.615868253189397</v>
      </c>
      <c r="S85">
        <v>0</v>
      </c>
      <c r="T85">
        <v>0</v>
      </c>
      <c r="U85">
        <v>62.112816901408458</v>
      </c>
      <c r="V85">
        <v>7.9629321489971341</v>
      </c>
      <c r="W85">
        <v>14.689352068126523</v>
      </c>
      <c r="X85">
        <v>58.978508445684177</v>
      </c>
      <c r="Y85">
        <v>0</v>
      </c>
      <c r="Z85">
        <v>0</v>
      </c>
      <c r="AA85">
        <v>0</v>
      </c>
      <c r="AB85">
        <v>1.4635</v>
      </c>
      <c r="AC85">
        <v>0</v>
      </c>
      <c r="AD85">
        <v>0</v>
      </c>
      <c r="AE85">
        <v>7.2375940000000005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23.856719999999999</v>
      </c>
      <c r="AL85">
        <v>1.7337999999999998</v>
      </c>
      <c r="AM85">
        <v>0</v>
      </c>
      <c r="AN85">
        <v>0</v>
      </c>
      <c r="AO85">
        <v>0</v>
      </c>
      <c r="AP85">
        <v>0.78768765429684706</v>
      </c>
      <c r="AQ85">
        <v>32.359470000000002</v>
      </c>
      <c r="AR85">
        <v>5.333899999999999</v>
      </c>
      <c r="AS85">
        <v>3.2494000000000001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964.31505511777186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509.61643727762521</v>
      </c>
      <c r="L86">
        <v>2.9960118322603093</v>
      </c>
      <c r="M86">
        <v>63.767526006331977</v>
      </c>
      <c r="N86">
        <v>51.883862515413071</v>
      </c>
      <c r="O86">
        <v>73.286030293152763</v>
      </c>
      <c r="P86">
        <v>24.383726812816189</v>
      </c>
      <c r="Q86">
        <v>0</v>
      </c>
      <c r="R86">
        <v>18.615868253189397</v>
      </c>
      <c r="S86">
        <v>0</v>
      </c>
      <c r="T86">
        <v>0</v>
      </c>
      <c r="U86">
        <v>62.112816901408458</v>
      </c>
      <c r="V86">
        <v>7.9629321489971341</v>
      </c>
      <c r="W86">
        <v>14.689352068126523</v>
      </c>
      <c r="X86">
        <v>58.978508445684177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23.856719999999999</v>
      </c>
      <c r="AL86">
        <v>1.7337999999999998</v>
      </c>
      <c r="AM86">
        <v>0</v>
      </c>
      <c r="AN86">
        <v>0</v>
      </c>
      <c r="AO86">
        <v>0</v>
      </c>
      <c r="AP86">
        <v>0.78768765429684706</v>
      </c>
      <c r="AQ86">
        <v>32.359470000000002</v>
      </c>
      <c r="AR86">
        <v>5.333899999999999</v>
      </c>
      <c r="AS86">
        <v>3.2494000000000001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962.85164420930198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509.61643727762521</v>
      </c>
      <c r="L87">
        <v>0.998648026897894</v>
      </c>
      <c r="M87">
        <v>63.767526006331977</v>
      </c>
      <c r="N87">
        <v>51.883862515413071</v>
      </c>
      <c r="O87">
        <v>73.286030293152763</v>
      </c>
      <c r="P87">
        <v>24.383726812816189</v>
      </c>
      <c r="Q87">
        <v>0</v>
      </c>
      <c r="R87">
        <v>19.362917766367833</v>
      </c>
      <c r="S87">
        <v>0</v>
      </c>
      <c r="T87">
        <v>0</v>
      </c>
      <c r="U87">
        <v>62.112816901408458</v>
      </c>
      <c r="V87">
        <v>7.9615168970814141</v>
      </c>
      <c r="W87">
        <v>14.689352068126523</v>
      </c>
      <c r="X87">
        <v>58.978508445684177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23.856719999999999</v>
      </c>
      <c r="AL87">
        <v>1.7337999999999998</v>
      </c>
      <c r="AM87">
        <v>0</v>
      </c>
      <c r="AN87">
        <v>0</v>
      </c>
      <c r="AO87">
        <v>0</v>
      </c>
      <c r="AP87">
        <v>0.78768765429684706</v>
      </c>
      <c r="AQ87">
        <v>32.359470000000002</v>
      </c>
      <c r="AR87">
        <v>5.333899999999999</v>
      </c>
      <c r="AS87">
        <v>3.2494000000000001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961.59991466520216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509.61643727762521</v>
      </c>
      <c r="L88">
        <v>0.998648026897894</v>
      </c>
      <c r="M88">
        <v>63.767526006331977</v>
      </c>
      <c r="N88">
        <v>51.883862515413071</v>
      </c>
      <c r="O88">
        <v>73.286030293152763</v>
      </c>
      <c r="P88">
        <v>24.383726812816189</v>
      </c>
      <c r="Q88">
        <v>0</v>
      </c>
      <c r="R88">
        <v>18.613052243043722</v>
      </c>
      <c r="S88">
        <v>0</v>
      </c>
      <c r="T88">
        <v>0</v>
      </c>
      <c r="U88">
        <v>62.112816901408458</v>
      </c>
      <c r="V88">
        <v>7.9615168970814141</v>
      </c>
      <c r="W88">
        <v>14.689352068126523</v>
      </c>
      <c r="X88">
        <v>58.978508445684177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23.856719999999999</v>
      </c>
      <c r="AL88">
        <v>1.7337999999999998</v>
      </c>
      <c r="AM88">
        <v>0</v>
      </c>
      <c r="AN88">
        <v>0</v>
      </c>
      <c r="AO88">
        <v>0</v>
      </c>
      <c r="AP88">
        <v>0.78768765429684706</v>
      </c>
      <c r="AQ88">
        <v>32.359470000000002</v>
      </c>
      <c r="AR88">
        <v>5.333899999999999</v>
      </c>
      <c r="AS88">
        <v>3.2494000000000001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960.85004914187812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509.61643727762521</v>
      </c>
      <c r="L89">
        <v>0.998648026897894</v>
      </c>
      <c r="M89">
        <v>63.767526006331977</v>
      </c>
      <c r="N89">
        <v>51.883862515413071</v>
      </c>
      <c r="O89">
        <v>73.286030293152763</v>
      </c>
      <c r="P89">
        <v>24.383726812816189</v>
      </c>
      <c r="Q89">
        <v>0</v>
      </c>
      <c r="R89">
        <v>18.613052243043722</v>
      </c>
      <c r="S89">
        <v>0</v>
      </c>
      <c r="T89">
        <v>0</v>
      </c>
      <c r="U89">
        <v>62.112816901408458</v>
      </c>
      <c r="V89">
        <v>7.9615168970814141</v>
      </c>
      <c r="W89">
        <v>14.689352068126523</v>
      </c>
      <c r="X89">
        <v>58.978508445684177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23.856719999999999</v>
      </c>
      <c r="AL89">
        <v>1.0402800000000001</v>
      </c>
      <c r="AM89">
        <v>0</v>
      </c>
      <c r="AN89">
        <v>0</v>
      </c>
      <c r="AO89">
        <v>0</v>
      </c>
      <c r="AP89">
        <v>0.78768765429684706</v>
      </c>
      <c r="AQ89">
        <v>32.359470000000002</v>
      </c>
      <c r="AR89">
        <v>5.333899999999999</v>
      </c>
      <c r="AS89">
        <v>3.2494000000000001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960.1565291418782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509.61984866153347</v>
      </c>
      <c r="L90">
        <v>0.998648026897894</v>
      </c>
      <c r="M90">
        <v>63.767526006331977</v>
      </c>
      <c r="N90">
        <v>51.883862515413071</v>
      </c>
      <c r="O90">
        <v>73.286030293152763</v>
      </c>
      <c r="P90">
        <v>24.383726812816189</v>
      </c>
      <c r="Q90">
        <v>0</v>
      </c>
      <c r="R90">
        <v>18.613052243043722</v>
      </c>
      <c r="S90">
        <v>0</v>
      </c>
      <c r="T90">
        <v>0</v>
      </c>
      <c r="U90">
        <v>62.112816901408458</v>
      </c>
      <c r="V90">
        <v>7.9615168970814141</v>
      </c>
      <c r="W90">
        <v>14.689352068126523</v>
      </c>
      <c r="X90">
        <v>58.978508445684177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23.856719999999999</v>
      </c>
      <c r="AL90">
        <v>1.0402800000000001</v>
      </c>
      <c r="AM90">
        <v>0</v>
      </c>
      <c r="AN90">
        <v>0</v>
      </c>
      <c r="AO90">
        <v>0</v>
      </c>
      <c r="AP90">
        <v>1.6879021163503867</v>
      </c>
      <c r="AQ90">
        <v>32.359470000000002</v>
      </c>
      <c r="AR90">
        <v>5.333899999999999</v>
      </c>
      <c r="AS90">
        <v>3.2494000000000001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961.06015498784006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490.00409378489019</v>
      </c>
      <c r="L91">
        <v>0.998648026897894</v>
      </c>
      <c r="M91">
        <v>63.767526006331977</v>
      </c>
      <c r="N91">
        <v>51.883862515413071</v>
      </c>
      <c r="O91">
        <v>73.286030293152763</v>
      </c>
      <c r="P91">
        <v>24.383726812816189</v>
      </c>
      <c r="Q91">
        <v>0</v>
      </c>
      <c r="R91">
        <v>19.361733674048839</v>
      </c>
      <c r="S91">
        <v>0</v>
      </c>
      <c r="T91">
        <v>0</v>
      </c>
      <c r="U91">
        <v>62.112816901408458</v>
      </c>
      <c r="V91">
        <v>7.9615168970814141</v>
      </c>
      <c r="W91">
        <v>14.689352068126523</v>
      </c>
      <c r="X91">
        <v>58.970022936449965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23.856719999999999</v>
      </c>
      <c r="AL91">
        <v>1.0402800000000001</v>
      </c>
      <c r="AM91">
        <v>0</v>
      </c>
      <c r="AN91">
        <v>0</v>
      </c>
      <c r="AO91">
        <v>0</v>
      </c>
      <c r="AP91">
        <v>1.6879021163503867</v>
      </c>
      <c r="AQ91">
        <v>32.359470000000002</v>
      </c>
      <c r="AR91">
        <v>6.788599999999998</v>
      </c>
      <c r="AS91">
        <v>3.2494000000000001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949.79079603296771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460.00379134527384</v>
      </c>
      <c r="L92">
        <v>0.998648026897894</v>
      </c>
      <c r="M92">
        <v>63.767526006331977</v>
      </c>
      <c r="N92">
        <v>51.883862515413071</v>
      </c>
      <c r="O92">
        <v>73.286030293152763</v>
      </c>
      <c r="P92">
        <v>24.383726812816189</v>
      </c>
      <c r="Q92">
        <v>0</v>
      </c>
      <c r="R92">
        <v>19.366574596309487</v>
      </c>
      <c r="S92">
        <v>0</v>
      </c>
      <c r="T92">
        <v>0</v>
      </c>
      <c r="U92">
        <v>62.112816901408458</v>
      </c>
      <c r="V92">
        <v>7.9671000000000003</v>
      </c>
      <c r="W92">
        <v>14.689352068126523</v>
      </c>
      <c r="X92">
        <v>58.978508445684177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23.856719999999999</v>
      </c>
      <c r="AL92">
        <v>1.0402800000000001</v>
      </c>
      <c r="AM92">
        <v>0</v>
      </c>
      <c r="AN92">
        <v>0</v>
      </c>
      <c r="AO92">
        <v>0</v>
      </c>
      <c r="AP92">
        <v>1.6879021163503867</v>
      </c>
      <c r="AQ92">
        <v>32.359470000000002</v>
      </c>
      <c r="AR92">
        <v>6.788599999999998</v>
      </c>
      <c r="AS92">
        <v>3.2494000000000001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919.80940312776477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420.00398406374507</v>
      </c>
      <c r="L93">
        <v>0.998648026897894</v>
      </c>
      <c r="M93">
        <v>63.767526006331977</v>
      </c>
      <c r="N93">
        <v>51.883862515413071</v>
      </c>
      <c r="O93">
        <v>73.286030293152763</v>
      </c>
      <c r="P93">
        <v>24.383726812816189</v>
      </c>
      <c r="Q93">
        <v>0</v>
      </c>
      <c r="R93">
        <v>18.617816889971579</v>
      </c>
      <c r="S93">
        <v>0</v>
      </c>
      <c r="T93">
        <v>0</v>
      </c>
      <c r="U93">
        <v>62.112816901408458</v>
      </c>
      <c r="V93">
        <v>7.9671000000000003</v>
      </c>
      <c r="W93">
        <v>14.689352068126523</v>
      </c>
      <c r="X93">
        <v>58.978508445684177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23.856719999999999</v>
      </c>
      <c r="AL93">
        <v>1.0402800000000001</v>
      </c>
      <c r="AM93">
        <v>0</v>
      </c>
      <c r="AN93">
        <v>0</v>
      </c>
      <c r="AO93">
        <v>0</v>
      </c>
      <c r="AP93">
        <v>1.6879021163503867</v>
      </c>
      <c r="AQ93">
        <v>32.359470000000002</v>
      </c>
      <c r="AR93">
        <v>6.788599999999998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879.94703813989804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400.00510716677826</v>
      </c>
      <c r="L94">
        <v>0.998648026897894</v>
      </c>
      <c r="M94">
        <v>63.767526006331977</v>
      </c>
      <c r="N94">
        <v>51.883862515413071</v>
      </c>
      <c r="O94">
        <v>73.286030293152763</v>
      </c>
      <c r="P94">
        <v>24.383726812816189</v>
      </c>
      <c r="Q94">
        <v>0</v>
      </c>
      <c r="R94">
        <v>18.617816889971579</v>
      </c>
      <c r="S94">
        <v>0</v>
      </c>
      <c r="T94">
        <v>0</v>
      </c>
      <c r="U94">
        <v>62.112816901408458</v>
      </c>
      <c r="V94">
        <v>7.9671000000000003</v>
      </c>
      <c r="W94">
        <v>14.689352068126523</v>
      </c>
      <c r="X94">
        <v>58.978508445684177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23.856719999999999</v>
      </c>
      <c r="AL94">
        <v>1.0402800000000001</v>
      </c>
      <c r="AM94">
        <v>0</v>
      </c>
      <c r="AN94">
        <v>0</v>
      </c>
      <c r="AO94">
        <v>0</v>
      </c>
      <c r="AP94">
        <v>1.6879021163503867</v>
      </c>
      <c r="AQ94">
        <v>32.359470000000002</v>
      </c>
      <c r="AR94">
        <v>6.788599999999998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859.94816124293118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340.00447533803083</v>
      </c>
      <c r="L95">
        <v>0.998648026897894</v>
      </c>
      <c r="M95">
        <v>63.767526006331977</v>
      </c>
      <c r="N95">
        <v>51.883862515413071</v>
      </c>
      <c r="O95">
        <v>73.286030293152763</v>
      </c>
      <c r="P95">
        <v>24.383726812816189</v>
      </c>
      <c r="Q95">
        <v>0</v>
      </c>
      <c r="R95">
        <v>18.617816889971579</v>
      </c>
      <c r="S95">
        <v>0</v>
      </c>
      <c r="T95">
        <v>0</v>
      </c>
      <c r="U95">
        <v>62.112816901408458</v>
      </c>
      <c r="V95">
        <v>7.9671000000000003</v>
      </c>
      <c r="W95">
        <v>14.689352068126523</v>
      </c>
      <c r="X95">
        <v>61.345049549812956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23.856719999999999</v>
      </c>
      <c r="AL95">
        <v>1.0402800000000001</v>
      </c>
      <c r="AM95">
        <v>0</v>
      </c>
      <c r="AN95">
        <v>0</v>
      </c>
      <c r="AO95">
        <v>0</v>
      </c>
      <c r="AP95">
        <v>1.6879021163503867</v>
      </c>
      <c r="AQ95">
        <v>32.359470000000002</v>
      </c>
      <c r="AR95">
        <v>2.9093999999999993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798.43487051831266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290.00293002876265</v>
      </c>
      <c r="L96">
        <v>0.998648026897894</v>
      </c>
      <c r="M96">
        <v>63.767526006331977</v>
      </c>
      <c r="N96">
        <v>51.883862515413071</v>
      </c>
      <c r="O96">
        <v>73.286030293152763</v>
      </c>
      <c r="P96">
        <v>24.383726812816189</v>
      </c>
      <c r="Q96">
        <v>0</v>
      </c>
      <c r="R96">
        <v>18.617816889971579</v>
      </c>
      <c r="S96">
        <v>0</v>
      </c>
      <c r="T96">
        <v>0</v>
      </c>
      <c r="U96">
        <v>62.112816901408458</v>
      </c>
      <c r="V96">
        <v>7.9671000000000003</v>
      </c>
      <c r="W96">
        <v>14.689352068126523</v>
      </c>
      <c r="X96">
        <v>58.975297974094985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23.856719999999999</v>
      </c>
      <c r="AL96">
        <v>1.0402800000000001</v>
      </c>
      <c r="AM96">
        <v>0</v>
      </c>
      <c r="AN96">
        <v>0</v>
      </c>
      <c r="AO96">
        <v>0</v>
      </c>
      <c r="AP96">
        <v>1.6879021163503867</v>
      </c>
      <c r="AQ96">
        <v>32.359470000000002</v>
      </c>
      <c r="AR96">
        <v>2.9093999999999993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746.06357363332631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270.00439354857002</v>
      </c>
      <c r="L97">
        <v>0.998648026897894</v>
      </c>
      <c r="M97">
        <v>63.767526006331977</v>
      </c>
      <c r="N97">
        <v>51.883862515413071</v>
      </c>
      <c r="O97">
        <v>73.286030293152763</v>
      </c>
      <c r="P97">
        <v>24.383726812816189</v>
      </c>
      <c r="Q97">
        <v>0</v>
      </c>
      <c r="R97">
        <v>18.617816889971579</v>
      </c>
      <c r="S97">
        <v>0</v>
      </c>
      <c r="T97">
        <v>0</v>
      </c>
      <c r="U97">
        <v>62.112816901408458</v>
      </c>
      <c r="V97">
        <v>7.9671000000000003</v>
      </c>
      <c r="W97">
        <v>14.689172942135288</v>
      </c>
      <c r="X97">
        <v>58.975297974094985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23.856719999999999</v>
      </c>
      <c r="AL97">
        <v>1.0402800000000001</v>
      </c>
      <c r="AM97">
        <v>0</v>
      </c>
      <c r="AN97">
        <v>0</v>
      </c>
      <c r="AO97">
        <v>0</v>
      </c>
      <c r="AP97">
        <v>1.6879021163503867</v>
      </c>
      <c r="AQ97">
        <v>21.572980000000005</v>
      </c>
      <c r="AR97">
        <v>2.9093999999999993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715.27836802714273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270.00439354857002</v>
      </c>
      <c r="L98">
        <v>0.998648026897894</v>
      </c>
      <c r="M98">
        <v>63.767526006331977</v>
      </c>
      <c r="N98">
        <v>51.883862515413071</v>
      </c>
      <c r="O98">
        <v>73.286030293152763</v>
      </c>
      <c r="P98">
        <v>24.383726812816189</v>
      </c>
      <c r="Q98">
        <v>0</v>
      </c>
      <c r="R98">
        <v>18.617816889971579</v>
      </c>
      <c r="S98">
        <v>0</v>
      </c>
      <c r="T98">
        <v>0</v>
      </c>
      <c r="U98">
        <v>62.112816901408458</v>
      </c>
      <c r="V98">
        <v>7.9671000000000003</v>
      </c>
      <c r="W98">
        <v>14.689172942135288</v>
      </c>
      <c r="X98">
        <v>58.975297974094985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23.856719999999999</v>
      </c>
      <c r="AL98">
        <v>1.0402800000000001</v>
      </c>
      <c r="AM98">
        <v>0</v>
      </c>
      <c r="AN98">
        <v>0</v>
      </c>
      <c r="AO98">
        <v>0</v>
      </c>
      <c r="AP98">
        <v>1.6879021163503867</v>
      </c>
      <c r="AQ98">
        <v>10.786490000000001</v>
      </c>
      <c r="AR98">
        <v>2.9093999999999993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705.08267802714272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9.9168401003442419</v>
      </c>
      <c r="L99">
        <f t="shared" si="2"/>
        <v>5.4295085367336696E-2</v>
      </c>
      <c r="M99">
        <f t="shared" si="2"/>
        <v>1.5304206241519642</v>
      </c>
      <c r="N99">
        <f t="shared" si="2"/>
        <v>1.2452127003699136</v>
      </c>
      <c r="O99">
        <f t="shared" si="2"/>
        <v>1.7588647270356692</v>
      </c>
      <c r="P99">
        <f t="shared" si="2"/>
        <v>0.58520944350758852</v>
      </c>
      <c r="Q99">
        <f t="shared" si="2"/>
        <v>0</v>
      </c>
      <c r="R99">
        <f t="shared" si="2"/>
        <v>0.3829234452814273</v>
      </c>
      <c r="S99">
        <f t="shared" si="2"/>
        <v>1.2230613137557961E-4</v>
      </c>
      <c r="T99">
        <f t="shared" si="2"/>
        <v>0</v>
      </c>
      <c r="U99">
        <f t="shared" si="2"/>
        <v>1.4907076056338031</v>
      </c>
      <c r="V99">
        <f t="shared" si="2"/>
        <v>0.16861053522959729</v>
      </c>
      <c r="W99">
        <f t="shared" si="2"/>
        <v>0.31216150186167618</v>
      </c>
      <c r="X99">
        <f t="shared" si="2"/>
        <v>1.2355435663102292</v>
      </c>
      <c r="Y99">
        <f t="shared" si="2"/>
        <v>0</v>
      </c>
      <c r="Z99">
        <f t="shared" si="2"/>
        <v>1.8623504999999995E-2</v>
      </c>
      <c r="AA99">
        <f t="shared" si="2"/>
        <v>3.9903159376450448E-2</v>
      </c>
      <c r="AB99">
        <f t="shared" si="2"/>
        <v>7.3777961999999961E-2</v>
      </c>
      <c r="AC99">
        <f t="shared" si="2"/>
        <v>5.6601159999999998E-2</v>
      </c>
      <c r="AD99">
        <f t="shared" si="2"/>
        <v>5.1290550300000008E-2</v>
      </c>
      <c r="AE99">
        <f t="shared" si="2"/>
        <v>0.17008345899999977</v>
      </c>
      <c r="AF99">
        <f t="shared" si="2"/>
        <v>0.16916625000000018</v>
      </c>
      <c r="AG99">
        <f t="shared" si="2"/>
        <v>0</v>
      </c>
      <c r="AH99">
        <f t="shared" si="2"/>
        <v>0.28282560000000012</v>
      </c>
      <c r="AI99">
        <f t="shared" si="2"/>
        <v>2.32205412E-2</v>
      </c>
      <c r="AJ99">
        <f t="shared" si="2"/>
        <v>0</v>
      </c>
      <c r="AK99">
        <f t="shared" si="2"/>
        <v>0.57256128000000062</v>
      </c>
      <c r="AL99">
        <f t="shared" si="2"/>
        <v>0.20103410999999985</v>
      </c>
      <c r="AM99">
        <f t="shared" si="2"/>
        <v>1.7554389799999997E-2</v>
      </c>
      <c r="AN99">
        <f t="shared" si="2"/>
        <v>0</v>
      </c>
      <c r="AO99">
        <f t="shared" si="2"/>
        <v>0</v>
      </c>
      <c r="AP99">
        <f t="shared" si="2"/>
        <v>3.6149236991837481E-2</v>
      </c>
      <c r="AQ99">
        <f t="shared" si="2"/>
        <v>0.3288351000000001</v>
      </c>
      <c r="AR99">
        <f t="shared" si="2"/>
        <v>0.12086132499999985</v>
      </c>
      <c r="AS99">
        <f t="shared" si="2"/>
        <v>9.8190960000000049E-2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20.941590229893105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79.997635724207214</v>
      </c>
      <c r="L3">
        <v>10.996825956621405</v>
      </c>
      <c r="M3">
        <v>0</v>
      </c>
      <c r="N3">
        <v>30.004623921085084</v>
      </c>
      <c r="O3">
        <v>50.379594706847236</v>
      </c>
      <c r="P3">
        <v>61.146564080944351</v>
      </c>
      <c r="Q3">
        <v>1.9958419958419957</v>
      </c>
      <c r="R3">
        <v>5.0029717682020793</v>
      </c>
      <c r="S3">
        <v>3</v>
      </c>
      <c r="T3">
        <v>0</v>
      </c>
      <c r="U3">
        <v>330.95281690140843</v>
      </c>
      <c r="V3">
        <v>0</v>
      </c>
      <c r="W3">
        <v>8.8434560797851933</v>
      </c>
      <c r="X3">
        <v>37.46862292193633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13.794440000000002</v>
      </c>
      <c r="AL3">
        <v>0.35412000000000016</v>
      </c>
      <c r="AM3">
        <v>0</v>
      </c>
      <c r="AN3">
        <v>0</v>
      </c>
      <c r="AO3">
        <v>0</v>
      </c>
      <c r="AP3">
        <v>0.65067878317061179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655.15573244004986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79.997635724207214</v>
      </c>
      <c r="L4">
        <v>10.996825956621405</v>
      </c>
      <c r="M4">
        <v>0</v>
      </c>
      <c r="N4">
        <v>30.004623921085084</v>
      </c>
      <c r="O4">
        <v>50.379594706847236</v>
      </c>
      <c r="P4">
        <v>61.146564080944351</v>
      </c>
      <c r="Q4">
        <v>1.9958419958419957</v>
      </c>
      <c r="R4">
        <v>5.0029717682020793</v>
      </c>
      <c r="S4">
        <v>3</v>
      </c>
      <c r="T4">
        <v>0</v>
      </c>
      <c r="U4">
        <v>330.95281690140843</v>
      </c>
      <c r="V4">
        <v>0</v>
      </c>
      <c r="W4">
        <v>8.8408400247066101</v>
      </c>
      <c r="X4">
        <v>37.470994339622642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13.794440000000002</v>
      </c>
      <c r="AL4">
        <v>0.35412000000000016</v>
      </c>
      <c r="AM4">
        <v>0</v>
      </c>
      <c r="AN4">
        <v>0</v>
      </c>
      <c r="AO4">
        <v>0</v>
      </c>
      <c r="AP4">
        <v>0.65067878317061179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655.1554878026576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79.997635724207214</v>
      </c>
      <c r="L5">
        <v>10.996825956621405</v>
      </c>
      <c r="M5">
        <v>0</v>
      </c>
      <c r="N5">
        <v>30.004623921085084</v>
      </c>
      <c r="O5">
        <v>50.379594706847236</v>
      </c>
      <c r="P5">
        <v>61.146564080944351</v>
      </c>
      <c r="Q5">
        <v>1.9958419958419957</v>
      </c>
      <c r="R5">
        <v>5.0029717682020793</v>
      </c>
      <c r="S5">
        <v>3</v>
      </c>
      <c r="T5">
        <v>0</v>
      </c>
      <c r="U5">
        <v>330.95281690140843</v>
      </c>
      <c r="V5">
        <v>0</v>
      </c>
      <c r="W5">
        <v>8.8408400247066101</v>
      </c>
      <c r="X5">
        <v>37.470994339622642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13.794440000000002</v>
      </c>
      <c r="AL5">
        <v>0.35412000000000016</v>
      </c>
      <c r="AM5">
        <v>0</v>
      </c>
      <c r="AN5">
        <v>0</v>
      </c>
      <c r="AO5">
        <v>0</v>
      </c>
      <c r="AP5">
        <v>0.65067878317061179</v>
      </c>
      <c r="AQ5">
        <v>0</v>
      </c>
      <c r="AR5">
        <v>1.4019999999999999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642.27722820265774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79.997635724207214</v>
      </c>
      <c r="L6">
        <v>10.996825956621405</v>
      </c>
      <c r="M6">
        <v>0</v>
      </c>
      <c r="N6">
        <v>30.004623921085084</v>
      </c>
      <c r="O6">
        <v>50.379594706847236</v>
      </c>
      <c r="P6">
        <v>61.146564080944351</v>
      </c>
      <c r="Q6">
        <v>1.9958419958419957</v>
      </c>
      <c r="R6">
        <v>5.0029717682020793</v>
      </c>
      <c r="S6">
        <v>3</v>
      </c>
      <c r="T6">
        <v>0</v>
      </c>
      <c r="U6">
        <v>330.95281690140843</v>
      </c>
      <c r="V6">
        <v>0</v>
      </c>
      <c r="W6">
        <v>8.8408400247066101</v>
      </c>
      <c r="X6">
        <v>37.470994339622642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13.794440000000002</v>
      </c>
      <c r="AL6">
        <v>0.35412000000000016</v>
      </c>
      <c r="AM6">
        <v>0</v>
      </c>
      <c r="AN6">
        <v>0</v>
      </c>
      <c r="AO6">
        <v>0</v>
      </c>
      <c r="AP6">
        <v>0.65067878317061179</v>
      </c>
      <c r="AQ6">
        <v>0</v>
      </c>
      <c r="AR6">
        <v>1.4019999999999999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642.27722820265774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79.997635724207214</v>
      </c>
      <c r="L7">
        <v>10.996825956621405</v>
      </c>
      <c r="M7">
        <v>0</v>
      </c>
      <c r="N7">
        <v>30.004623921085084</v>
      </c>
      <c r="O7">
        <v>50.379594706847236</v>
      </c>
      <c r="P7">
        <v>61.146564080944351</v>
      </c>
      <c r="Q7">
        <v>1.9958419958419957</v>
      </c>
      <c r="R7">
        <v>5.0029717682020793</v>
      </c>
      <c r="S7">
        <v>3</v>
      </c>
      <c r="T7">
        <v>0</v>
      </c>
      <c r="U7">
        <v>330.95281690140843</v>
      </c>
      <c r="V7">
        <v>0</v>
      </c>
      <c r="W7">
        <v>8.8408400247066101</v>
      </c>
      <c r="X7">
        <v>37.470994339622642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13.794440000000002</v>
      </c>
      <c r="AL7">
        <v>0.35412000000000016</v>
      </c>
      <c r="AM7">
        <v>0</v>
      </c>
      <c r="AN7">
        <v>0</v>
      </c>
      <c r="AO7">
        <v>0</v>
      </c>
      <c r="AP7">
        <v>0.65067878317061179</v>
      </c>
      <c r="AQ7">
        <v>0</v>
      </c>
      <c r="AR7">
        <v>1.4019999999999999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642.27722820265774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79.997635724207214</v>
      </c>
      <c r="L8">
        <v>10.996825956621405</v>
      </c>
      <c r="M8">
        <v>0</v>
      </c>
      <c r="N8">
        <v>30.004623921085084</v>
      </c>
      <c r="O8">
        <v>50.379594706847236</v>
      </c>
      <c r="P8">
        <v>61.146564080944351</v>
      </c>
      <c r="Q8">
        <v>1.9958419958419957</v>
      </c>
      <c r="R8">
        <v>5.0029717682020793</v>
      </c>
      <c r="S8">
        <v>3</v>
      </c>
      <c r="T8">
        <v>0</v>
      </c>
      <c r="U8">
        <v>330.95281690140843</v>
      </c>
      <c r="V8">
        <v>0</v>
      </c>
      <c r="W8">
        <v>8.8408400247066101</v>
      </c>
      <c r="X8">
        <v>37.470994339622642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13.794440000000002</v>
      </c>
      <c r="AL8">
        <v>0.35412000000000016</v>
      </c>
      <c r="AM8">
        <v>0</v>
      </c>
      <c r="AN8">
        <v>0</v>
      </c>
      <c r="AO8">
        <v>0</v>
      </c>
      <c r="AP8">
        <v>0.65067878317061179</v>
      </c>
      <c r="AQ8">
        <v>0</v>
      </c>
      <c r="AR8">
        <v>1.4019999999999999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642.27722820265774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79.997635724207214</v>
      </c>
      <c r="L9">
        <v>10.996825956621405</v>
      </c>
      <c r="M9">
        <v>0</v>
      </c>
      <c r="N9">
        <v>30.004623921085084</v>
      </c>
      <c r="O9">
        <v>50.379594706847236</v>
      </c>
      <c r="P9">
        <v>61.146564080944351</v>
      </c>
      <c r="Q9">
        <v>1.9958419958419957</v>
      </c>
      <c r="R9">
        <v>5.0029717682020793</v>
      </c>
      <c r="S9">
        <v>3</v>
      </c>
      <c r="T9">
        <v>0</v>
      </c>
      <c r="U9">
        <v>330.95281690140843</v>
      </c>
      <c r="V9">
        <v>0</v>
      </c>
      <c r="W9">
        <v>8.8408400247066101</v>
      </c>
      <c r="X9">
        <v>37.470994339622642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13.794440000000002</v>
      </c>
      <c r="AL9">
        <v>0.35412000000000016</v>
      </c>
      <c r="AM9">
        <v>0</v>
      </c>
      <c r="AN9">
        <v>0</v>
      </c>
      <c r="AO9">
        <v>0</v>
      </c>
      <c r="AP9">
        <v>0.65067878317061179</v>
      </c>
      <c r="AQ9">
        <v>0</v>
      </c>
      <c r="AR9">
        <v>1.4019999999999999</v>
      </c>
      <c r="AS9">
        <v>1.5376499999999997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637.52759820265771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79.997635724207214</v>
      </c>
      <c r="L10">
        <v>10.996825956621405</v>
      </c>
      <c r="M10">
        <v>0</v>
      </c>
      <c r="N10">
        <v>30.004623921085084</v>
      </c>
      <c r="O10">
        <v>50.379594706847236</v>
      </c>
      <c r="P10">
        <v>61.146564080944351</v>
      </c>
      <c r="Q10">
        <v>1.9958419958419957</v>
      </c>
      <c r="R10">
        <v>5.0029717682020793</v>
      </c>
      <c r="S10">
        <v>3</v>
      </c>
      <c r="T10">
        <v>0</v>
      </c>
      <c r="U10">
        <v>330.95281690140843</v>
      </c>
      <c r="V10">
        <v>0</v>
      </c>
      <c r="W10">
        <v>8.8408400247066101</v>
      </c>
      <c r="X10">
        <v>37.470994339622642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13.794440000000002</v>
      </c>
      <c r="AL10">
        <v>0.35412000000000016</v>
      </c>
      <c r="AM10">
        <v>0</v>
      </c>
      <c r="AN10">
        <v>0</v>
      </c>
      <c r="AO10">
        <v>0</v>
      </c>
      <c r="AP10">
        <v>0.65067878317061179</v>
      </c>
      <c r="AQ10">
        <v>0</v>
      </c>
      <c r="AR10">
        <v>1.4019999999999999</v>
      </c>
      <c r="AS10">
        <v>1.5376499999999997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637.52759820265771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79.997635724207214</v>
      </c>
      <c r="L11">
        <v>10.996825956621405</v>
      </c>
      <c r="M11">
        <v>0</v>
      </c>
      <c r="N11">
        <v>30.004623921085084</v>
      </c>
      <c r="O11">
        <v>50.379594706847236</v>
      </c>
      <c r="P11">
        <v>61.146564080944351</v>
      </c>
      <c r="Q11">
        <v>1.9958419958419957</v>
      </c>
      <c r="R11">
        <v>5.0029717682020793</v>
      </c>
      <c r="S11">
        <v>3</v>
      </c>
      <c r="T11">
        <v>0</v>
      </c>
      <c r="U11">
        <v>330.95281690140843</v>
      </c>
      <c r="V11">
        <v>0</v>
      </c>
      <c r="W11">
        <v>8.8408400247066101</v>
      </c>
      <c r="X11">
        <v>16.99915074309979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13.794440000000002</v>
      </c>
      <c r="AL11">
        <v>3.2461000000000007</v>
      </c>
      <c r="AM11">
        <v>0</v>
      </c>
      <c r="AN11">
        <v>0</v>
      </c>
      <c r="AO11">
        <v>0</v>
      </c>
      <c r="AP11">
        <v>2.1147060453044877</v>
      </c>
      <c r="AQ11">
        <v>0</v>
      </c>
      <c r="AR11">
        <v>1.4019999999999999</v>
      </c>
      <c r="AS11">
        <v>1.5376499999999997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621.41176186826874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79.997635724207214</v>
      </c>
      <c r="L12">
        <v>10.996825956621405</v>
      </c>
      <c r="M12">
        <v>0</v>
      </c>
      <c r="N12">
        <v>30.004623921085084</v>
      </c>
      <c r="O12">
        <v>50.379594706847236</v>
      </c>
      <c r="P12">
        <v>61.146564080944351</v>
      </c>
      <c r="Q12">
        <v>1.9958419958419957</v>
      </c>
      <c r="R12">
        <v>5.0029717682020793</v>
      </c>
      <c r="S12">
        <v>3</v>
      </c>
      <c r="T12">
        <v>0</v>
      </c>
      <c r="U12">
        <v>330.95281690140843</v>
      </c>
      <c r="V12">
        <v>0</v>
      </c>
      <c r="W12">
        <v>8.8408400247066101</v>
      </c>
      <c r="X12">
        <v>16.99915074309979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13.794440000000002</v>
      </c>
      <c r="AL12">
        <v>18.001100000000005</v>
      </c>
      <c r="AM12">
        <v>0</v>
      </c>
      <c r="AN12">
        <v>0</v>
      </c>
      <c r="AO12">
        <v>0</v>
      </c>
      <c r="AP12">
        <v>2.1147060453044877</v>
      </c>
      <c r="AQ12">
        <v>0</v>
      </c>
      <c r="AR12">
        <v>1.4019999999999999</v>
      </c>
      <c r="AS12">
        <v>1.5376499999999997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636.16676186826874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79.997635724207214</v>
      </c>
      <c r="L13">
        <v>10.996825956621405</v>
      </c>
      <c r="M13">
        <v>0</v>
      </c>
      <c r="N13">
        <v>30.004623921085084</v>
      </c>
      <c r="O13">
        <v>50.379594706847236</v>
      </c>
      <c r="P13">
        <v>61.146564080944351</v>
      </c>
      <c r="Q13">
        <v>1.9958419958419957</v>
      </c>
      <c r="R13">
        <v>5.0029717682020793</v>
      </c>
      <c r="S13">
        <v>3</v>
      </c>
      <c r="T13">
        <v>0</v>
      </c>
      <c r="U13">
        <v>330.95281690140843</v>
      </c>
      <c r="V13">
        <v>0</v>
      </c>
      <c r="W13">
        <v>5.0023999999999997</v>
      </c>
      <c r="X13">
        <v>16.342186356789327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13.794440000000002</v>
      </c>
      <c r="AL13">
        <v>18.001100000000005</v>
      </c>
      <c r="AM13">
        <v>0</v>
      </c>
      <c r="AN13">
        <v>0</v>
      </c>
      <c r="AO13">
        <v>0</v>
      </c>
      <c r="AP13">
        <v>2.1147060453044877</v>
      </c>
      <c r="AQ13">
        <v>0</v>
      </c>
      <c r="AR13">
        <v>1.4019999999999999</v>
      </c>
      <c r="AS13">
        <v>1.5376499999999997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631.67135745725159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79.997635724207214</v>
      </c>
      <c r="L14">
        <v>10.996825956621405</v>
      </c>
      <c r="M14">
        <v>0</v>
      </c>
      <c r="N14">
        <v>30.004623921085084</v>
      </c>
      <c r="O14">
        <v>50.379594706847236</v>
      </c>
      <c r="P14">
        <v>61.146564080944351</v>
      </c>
      <c r="Q14">
        <v>1.9958419958419957</v>
      </c>
      <c r="R14">
        <v>5.0029717682020793</v>
      </c>
      <c r="S14">
        <v>3</v>
      </c>
      <c r="T14">
        <v>0</v>
      </c>
      <c r="U14">
        <v>330.95281690140843</v>
      </c>
      <c r="V14">
        <v>0</v>
      </c>
      <c r="W14">
        <v>5.0023999999999997</v>
      </c>
      <c r="X14">
        <v>16.342186356789327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13.794440000000002</v>
      </c>
      <c r="AL14">
        <v>18.001100000000005</v>
      </c>
      <c r="AM14">
        <v>0</v>
      </c>
      <c r="AN14">
        <v>0</v>
      </c>
      <c r="AO14">
        <v>0</v>
      </c>
      <c r="AP14">
        <v>2.1147060453044877</v>
      </c>
      <c r="AQ14">
        <v>0</v>
      </c>
      <c r="AR14">
        <v>1.4019999999999999</v>
      </c>
      <c r="AS14">
        <v>1.5376499999999997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631.67135745725159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79.997635724207214</v>
      </c>
      <c r="L15">
        <v>10.996825956621405</v>
      </c>
      <c r="M15">
        <v>0</v>
      </c>
      <c r="N15">
        <v>30.004623921085084</v>
      </c>
      <c r="O15">
        <v>50.379594706847236</v>
      </c>
      <c r="P15">
        <v>61.146564080944351</v>
      </c>
      <c r="Q15">
        <v>1.9958419958419957</v>
      </c>
      <c r="R15">
        <v>5.0029717682020793</v>
      </c>
      <c r="S15">
        <v>3</v>
      </c>
      <c r="T15">
        <v>0</v>
      </c>
      <c r="U15">
        <v>330.95281690140843</v>
      </c>
      <c r="V15">
        <v>0</v>
      </c>
      <c r="W15">
        <v>5.0023999999999997</v>
      </c>
      <c r="X15">
        <v>16.99915074309979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13.794440000000002</v>
      </c>
      <c r="AL15">
        <v>18.001100000000005</v>
      </c>
      <c r="AM15">
        <v>0</v>
      </c>
      <c r="AN15">
        <v>0</v>
      </c>
      <c r="AO15">
        <v>0</v>
      </c>
      <c r="AP15">
        <v>0.81334847896326479</v>
      </c>
      <c r="AQ15">
        <v>0</v>
      </c>
      <c r="AR15">
        <v>1.4019999999999999</v>
      </c>
      <c r="AS15">
        <v>1.5376499999999997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631.02696427722083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79.997635724207214</v>
      </c>
      <c r="L16">
        <v>10.996825956621405</v>
      </c>
      <c r="M16">
        <v>0</v>
      </c>
      <c r="N16">
        <v>30.004623921085084</v>
      </c>
      <c r="O16">
        <v>50.379594706847236</v>
      </c>
      <c r="P16">
        <v>61.146564080944351</v>
      </c>
      <c r="Q16">
        <v>1.9958419958419957</v>
      </c>
      <c r="R16">
        <v>5.0029717682020793</v>
      </c>
      <c r="S16">
        <v>3</v>
      </c>
      <c r="T16">
        <v>0</v>
      </c>
      <c r="U16">
        <v>330.95281690140843</v>
      </c>
      <c r="V16">
        <v>0</v>
      </c>
      <c r="W16">
        <v>8.8408400247066101</v>
      </c>
      <c r="X16">
        <v>16.99915074309979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13.794440000000002</v>
      </c>
      <c r="AL16">
        <v>3.2461000000000007</v>
      </c>
      <c r="AM16">
        <v>0</v>
      </c>
      <c r="AN16">
        <v>0</v>
      </c>
      <c r="AO16">
        <v>0</v>
      </c>
      <c r="AP16">
        <v>0.81334847896326479</v>
      </c>
      <c r="AQ16">
        <v>0</v>
      </c>
      <c r="AR16">
        <v>1.4019999999999999</v>
      </c>
      <c r="AS16">
        <v>1.5376499999999997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620.11040430192747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79.997635724207214</v>
      </c>
      <c r="L17">
        <v>10.996825956621405</v>
      </c>
      <c r="M17">
        <v>0</v>
      </c>
      <c r="N17">
        <v>30.004623921085084</v>
      </c>
      <c r="O17">
        <v>50.379594706847236</v>
      </c>
      <c r="P17">
        <v>61.146564080944351</v>
      </c>
      <c r="Q17">
        <v>1.9958419958419957</v>
      </c>
      <c r="R17">
        <v>5.0029717682020793</v>
      </c>
      <c r="S17">
        <v>3</v>
      </c>
      <c r="T17">
        <v>0</v>
      </c>
      <c r="U17">
        <v>330.95281690140843</v>
      </c>
      <c r="V17">
        <v>0</v>
      </c>
      <c r="W17">
        <v>8.8408400247066101</v>
      </c>
      <c r="X17">
        <v>28.002773925104023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13.794440000000002</v>
      </c>
      <c r="AL17">
        <v>0.59020000000000028</v>
      </c>
      <c r="AM17">
        <v>0</v>
      </c>
      <c r="AN17">
        <v>0</v>
      </c>
      <c r="AO17">
        <v>0</v>
      </c>
      <c r="AP17">
        <v>0.81334847896326479</v>
      </c>
      <c r="AQ17">
        <v>0</v>
      </c>
      <c r="AR17">
        <v>1.4019999999999999</v>
      </c>
      <c r="AS17">
        <v>1.5376499999999997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628.45812748393178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79.997635724207214</v>
      </c>
      <c r="L18">
        <v>10.996825956621405</v>
      </c>
      <c r="M18">
        <v>0</v>
      </c>
      <c r="N18">
        <v>30.004623921085084</v>
      </c>
      <c r="O18">
        <v>50.379594706847236</v>
      </c>
      <c r="P18">
        <v>61.146564080944351</v>
      </c>
      <c r="Q18">
        <v>1.9958419958419957</v>
      </c>
      <c r="R18">
        <v>5.0029717682020793</v>
      </c>
      <c r="S18">
        <v>3</v>
      </c>
      <c r="T18">
        <v>0</v>
      </c>
      <c r="U18">
        <v>330.95281690140843</v>
      </c>
      <c r="V18">
        <v>0</v>
      </c>
      <c r="W18">
        <v>8.8408400247066101</v>
      </c>
      <c r="X18">
        <v>28.002773925104023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13.794440000000002</v>
      </c>
      <c r="AL18">
        <v>0.59020000000000028</v>
      </c>
      <c r="AM18">
        <v>0</v>
      </c>
      <c r="AN18">
        <v>0</v>
      </c>
      <c r="AO18">
        <v>0</v>
      </c>
      <c r="AP18">
        <v>0.81334847896326479</v>
      </c>
      <c r="AQ18">
        <v>0</v>
      </c>
      <c r="AR18">
        <v>1.4019999999999999</v>
      </c>
      <c r="AS18">
        <v>1.5376499999999997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628.45812748393178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79.997635724207214</v>
      </c>
      <c r="L19">
        <v>10.996825956621405</v>
      </c>
      <c r="M19">
        <v>0</v>
      </c>
      <c r="N19">
        <v>30.004623921085084</v>
      </c>
      <c r="O19">
        <v>50.379594706847236</v>
      </c>
      <c r="P19">
        <v>61.146564080944351</v>
      </c>
      <c r="Q19">
        <v>1.9958419958419957</v>
      </c>
      <c r="R19">
        <v>5.0029717682020793</v>
      </c>
      <c r="S19">
        <v>3</v>
      </c>
      <c r="T19">
        <v>0</v>
      </c>
      <c r="U19">
        <v>330.95281690140843</v>
      </c>
      <c r="V19">
        <v>0</v>
      </c>
      <c r="W19">
        <v>8.8408400247066101</v>
      </c>
      <c r="X19">
        <v>37.470994339622642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13.794440000000002</v>
      </c>
      <c r="AL19">
        <v>0.59020000000000028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1.4019999999999999</v>
      </c>
      <c r="AS19">
        <v>1.5376499999999997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637.92634789845033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79.997635724207214</v>
      </c>
      <c r="L20">
        <v>10.996825956621405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1.9958419958419957</v>
      </c>
      <c r="R20">
        <v>5.0029717682020793</v>
      </c>
      <c r="S20">
        <v>3</v>
      </c>
      <c r="T20">
        <v>0</v>
      </c>
      <c r="U20">
        <v>330.95281690140843</v>
      </c>
      <c r="V20">
        <v>0</v>
      </c>
      <c r="W20">
        <v>8.8408400247066101</v>
      </c>
      <c r="X20">
        <v>37.470994339622642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13.794440000000002</v>
      </c>
      <c r="AL20">
        <v>0.59020000000000028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1.4019999999999999</v>
      </c>
      <c r="AS20">
        <v>1.5376499999999997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637.92634789845033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79.997635724207214</v>
      </c>
      <c r="L21">
        <v>10.996825956621405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1.9958419958419957</v>
      </c>
      <c r="R21">
        <v>5.0029717682020793</v>
      </c>
      <c r="S21">
        <v>3</v>
      </c>
      <c r="T21">
        <v>0</v>
      </c>
      <c r="U21">
        <v>330.95281690140843</v>
      </c>
      <c r="V21">
        <v>0</v>
      </c>
      <c r="W21">
        <v>8.8430666666666671</v>
      </c>
      <c r="X21">
        <v>37.470717294840945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13.794440000000002</v>
      </c>
      <c r="AL21">
        <v>0.59020000000000028</v>
      </c>
      <c r="AM21">
        <v>0</v>
      </c>
      <c r="AN21">
        <v>0</v>
      </c>
      <c r="AO21">
        <v>0</v>
      </c>
      <c r="AP21">
        <v>0.97601817475591734</v>
      </c>
      <c r="AQ21">
        <v>0</v>
      </c>
      <c r="AR21">
        <v>1.4019999999999999</v>
      </c>
      <c r="AS21">
        <v>1.8793499999999996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642.61852679142146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79.997635724207214</v>
      </c>
      <c r="L22">
        <v>10.996825956621405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1.9958419958419957</v>
      </c>
      <c r="R22">
        <v>5.0029717682020793</v>
      </c>
      <c r="S22">
        <v>3</v>
      </c>
      <c r="T22">
        <v>0</v>
      </c>
      <c r="U22">
        <v>330.95281690140843</v>
      </c>
      <c r="V22">
        <v>0</v>
      </c>
      <c r="W22">
        <v>8.8430666666666671</v>
      </c>
      <c r="X22">
        <v>37.470717294840945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13.794440000000002</v>
      </c>
      <c r="AL22">
        <v>0.59020000000000028</v>
      </c>
      <c r="AM22">
        <v>0</v>
      </c>
      <c r="AN22">
        <v>0</v>
      </c>
      <c r="AO22">
        <v>0</v>
      </c>
      <c r="AP22">
        <v>0.97601817475591734</v>
      </c>
      <c r="AQ22">
        <v>0</v>
      </c>
      <c r="AR22">
        <v>1.4019999999999999</v>
      </c>
      <c r="AS22">
        <v>1.8793499999999996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642.61852679142146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79.997276762615414</v>
      </c>
      <c r="L23">
        <v>10.996825956621405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1.9958419958419957</v>
      </c>
      <c r="R23">
        <v>5.0029717682020793</v>
      </c>
      <c r="S23">
        <v>3</v>
      </c>
      <c r="T23">
        <v>0</v>
      </c>
      <c r="U23">
        <v>330.95281690140843</v>
      </c>
      <c r="V23">
        <v>0</v>
      </c>
      <c r="W23">
        <v>8.8430666666666671</v>
      </c>
      <c r="X23">
        <v>37.470717294840945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13.794440000000002</v>
      </c>
      <c r="AL23">
        <v>0.35412000000000016</v>
      </c>
      <c r="AM23">
        <v>0</v>
      </c>
      <c r="AN23">
        <v>0</v>
      </c>
      <c r="AO23">
        <v>0</v>
      </c>
      <c r="AP23">
        <v>0.97601817475591734</v>
      </c>
      <c r="AQ23">
        <v>0</v>
      </c>
      <c r="AR23">
        <v>1.4019999999999999</v>
      </c>
      <c r="AS23">
        <v>1.8793499999999996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642.38208782982963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79.998073542514518</v>
      </c>
      <c r="L24">
        <v>10.996825956621405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1.9958419958419957</v>
      </c>
      <c r="R24">
        <v>5.0029717682020793</v>
      </c>
      <c r="S24">
        <v>3</v>
      </c>
      <c r="T24">
        <v>0</v>
      </c>
      <c r="U24">
        <v>330.95281690140843</v>
      </c>
      <c r="V24">
        <v>0</v>
      </c>
      <c r="W24">
        <v>8.8430666666666671</v>
      </c>
      <c r="X24">
        <v>37.470717294840945</v>
      </c>
      <c r="Y24">
        <v>0</v>
      </c>
      <c r="Z24">
        <v>0</v>
      </c>
      <c r="AA24">
        <v>0</v>
      </c>
      <c r="AB24">
        <v>0</v>
      </c>
      <c r="AC24">
        <v>2.4578399999999996</v>
      </c>
      <c r="AD24">
        <v>0</v>
      </c>
      <c r="AE24">
        <v>4.1858595999999997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13.794440000000002</v>
      </c>
      <c r="AL24">
        <v>0.35412000000000016</v>
      </c>
      <c r="AM24">
        <v>0</v>
      </c>
      <c r="AN24">
        <v>0</v>
      </c>
      <c r="AO24">
        <v>0</v>
      </c>
      <c r="AP24">
        <v>0.97601817475591734</v>
      </c>
      <c r="AQ24">
        <v>0</v>
      </c>
      <c r="AR24">
        <v>1.4019999999999999</v>
      </c>
      <c r="AS24">
        <v>1.8793499999999996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644.84072460972868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79.996978460741573</v>
      </c>
      <c r="L25">
        <v>10.996825956621405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1.9958419958419957</v>
      </c>
      <c r="R25">
        <v>4.7948717436440687</v>
      </c>
      <c r="S25">
        <v>3</v>
      </c>
      <c r="T25">
        <v>0</v>
      </c>
      <c r="U25">
        <v>330.95281690140843</v>
      </c>
      <c r="V25">
        <v>0</v>
      </c>
      <c r="W25">
        <v>8.8427402676399041</v>
      </c>
      <c r="X25">
        <v>37.470717294840945</v>
      </c>
      <c r="Y25">
        <v>0</v>
      </c>
      <c r="Z25">
        <v>0</v>
      </c>
      <c r="AA25">
        <v>0</v>
      </c>
      <c r="AB25">
        <v>0</v>
      </c>
      <c r="AC25">
        <v>2.4578399999999996</v>
      </c>
      <c r="AD25">
        <v>0</v>
      </c>
      <c r="AE25">
        <v>4.1858595999999997</v>
      </c>
      <c r="AF25">
        <v>0</v>
      </c>
      <c r="AG25">
        <v>0</v>
      </c>
      <c r="AH25">
        <v>4.8107999999999995</v>
      </c>
      <c r="AI25">
        <v>0</v>
      </c>
      <c r="AJ25">
        <v>0</v>
      </c>
      <c r="AK25">
        <v>13.794440000000002</v>
      </c>
      <c r="AL25">
        <v>0.35412000000000016</v>
      </c>
      <c r="AM25">
        <v>1.2866800000000003</v>
      </c>
      <c r="AN25">
        <v>0</v>
      </c>
      <c r="AO25">
        <v>0</v>
      </c>
      <c r="AP25">
        <v>0.97601817475591734</v>
      </c>
      <c r="AQ25">
        <v>0</v>
      </c>
      <c r="AR25">
        <v>1.4019999999999999</v>
      </c>
      <c r="AS25">
        <v>1.8793499999999996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650.72868310437104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79.99765350019554</v>
      </c>
      <c r="L26">
        <v>10.996825956621405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1.9958419958419957</v>
      </c>
      <c r="R26">
        <v>5.0028882257409668</v>
      </c>
      <c r="S26">
        <v>3</v>
      </c>
      <c r="T26">
        <v>0</v>
      </c>
      <c r="U26">
        <v>330.95281690140843</v>
      </c>
      <c r="V26">
        <v>4.6085596716630972</v>
      </c>
      <c r="W26">
        <v>8.8427402676399041</v>
      </c>
      <c r="X26">
        <v>37.469274686177464</v>
      </c>
      <c r="Y26">
        <v>0</v>
      </c>
      <c r="Z26">
        <v>0</v>
      </c>
      <c r="AA26">
        <v>0</v>
      </c>
      <c r="AB26">
        <v>0.84650000000000025</v>
      </c>
      <c r="AC26">
        <v>2.4578399999999996</v>
      </c>
      <c r="AD26">
        <v>1.6271749999999998</v>
      </c>
      <c r="AE26">
        <v>8.3717191999999994</v>
      </c>
      <c r="AF26">
        <v>0</v>
      </c>
      <c r="AG26">
        <v>0</v>
      </c>
      <c r="AH26">
        <v>9.621599999999999</v>
      </c>
      <c r="AI26">
        <v>0.96990000000000021</v>
      </c>
      <c r="AJ26">
        <v>0</v>
      </c>
      <c r="AK26">
        <v>13.794440000000002</v>
      </c>
      <c r="AL26">
        <v>0.35412000000000016</v>
      </c>
      <c r="AM26">
        <v>1.3205400000000003</v>
      </c>
      <c r="AN26">
        <v>0</v>
      </c>
      <c r="AO26">
        <v>0</v>
      </c>
      <c r="AP26">
        <v>0.45547514821942814</v>
      </c>
      <c r="AQ26">
        <v>0</v>
      </c>
      <c r="AR26">
        <v>1.4019999999999999</v>
      </c>
      <c r="AS26">
        <v>1.8793499999999996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667.49804326238495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76.89715730118607</v>
      </c>
      <c r="L27">
        <v>10.995395634379264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1.9958419958419957</v>
      </c>
      <c r="R27">
        <v>5.0016078932424755</v>
      </c>
      <c r="S27">
        <v>3</v>
      </c>
      <c r="T27">
        <v>0</v>
      </c>
      <c r="U27">
        <v>330.95281690140843</v>
      </c>
      <c r="V27">
        <v>4.6051944412607444</v>
      </c>
      <c r="W27">
        <v>8.8427402676399041</v>
      </c>
      <c r="X27">
        <v>34.101155651971801</v>
      </c>
      <c r="Y27">
        <v>0</v>
      </c>
      <c r="Z27">
        <v>0.55879999999999996</v>
      </c>
      <c r="AA27">
        <v>1.7858103799901546</v>
      </c>
      <c r="AB27">
        <v>4.2325000000000017</v>
      </c>
      <c r="AC27">
        <v>4.9156799999999992</v>
      </c>
      <c r="AD27">
        <v>4.2608499999999996</v>
      </c>
      <c r="AE27">
        <v>12.557578800000002</v>
      </c>
      <c r="AF27">
        <v>0</v>
      </c>
      <c r="AG27">
        <v>0</v>
      </c>
      <c r="AH27">
        <v>15.6351</v>
      </c>
      <c r="AI27">
        <v>4.1524652000000017</v>
      </c>
      <c r="AJ27">
        <v>0</v>
      </c>
      <c r="AK27">
        <v>13.794440000000002</v>
      </c>
      <c r="AL27">
        <v>0.35412000000000016</v>
      </c>
      <c r="AM27">
        <v>1.3205400000000003</v>
      </c>
      <c r="AN27">
        <v>0</v>
      </c>
      <c r="AO27">
        <v>0</v>
      </c>
      <c r="AP27">
        <v>0.45547514821942814</v>
      </c>
      <c r="AQ27">
        <v>0</v>
      </c>
      <c r="AR27">
        <v>1.4019999999999999</v>
      </c>
      <c r="AS27">
        <v>1.8793499999999996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685.22740232401702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109.99553484056629</v>
      </c>
      <c r="L28">
        <v>10.995395634379264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1.9958419958419957</v>
      </c>
      <c r="R28">
        <v>9.9960741310782222</v>
      </c>
      <c r="S28">
        <v>3</v>
      </c>
      <c r="T28">
        <v>0</v>
      </c>
      <c r="U28">
        <v>330.95281690140843</v>
      </c>
      <c r="V28">
        <v>4.6051944412607444</v>
      </c>
      <c r="W28">
        <v>8.8427402676399041</v>
      </c>
      <c r="X28">
        <v>34.101155651971801</v>
      </c>
      <c r="Y28">
        <v>0</v>
      </c>
      <c r="Z28">
        <v>3.3125664000000001</v>
      </c>
      <c r="AA28">
        <v>7.0228498089500464</v>
      </c>
      <c r="AB28">
        <v>10.036104000000003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21.648600000000002</v>
      </c>
      <c r="AI28">
        <v>4.1524652000000017</v>
      </c>
      <c r="AJ28">
        <v>0</v>
      </c>
      <c r="AK28">
        <v>13.794440000000002</v>
      </c>
      <c r="AL28">
        <v>0.35412000000000016</v>
      </c>
      <c r="AM28">
        <v>2.6762944000000006</v>
      </c>
      <c r="AN28">
        <v>0</v>
      </c>
      <c r="AO28">
        <v>0</v>
      </c>
      <c r="AP28">
        <v>0.45547514821942814</v>
      </c>
      <c r="AQ28">
        <v>0</v>
      </c>
      <c r="AR28">
        <v>1.4019999999999999</v>
      </c>
      <c r="AS28">
        <v>1.8793499999999996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747.44273433019293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120.00134976068765</v>
      </c>
      <c r="L29">
        <v>10.704135623174938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1.9958419958419957</v>
      </c>
      <c r="R29">
        <v>10.763923822374878</v>
      </c>
      <c r="S29">
        <v>2.2376402201257863</v>
      </c>
      <c r="T29">
        <v>0</v>
      </c>
      <c r="U29">
        <v>330.95281690140843</v>
      </c>
      <c r="V29">
        <v>4.6051944412607444</v>
      </c>
      <c r="W29">
        <v>8.8427402676399041</v>
      </c>
      <c r="X29">
        <v>34.101155651971801</v>
      </c>
      <c r="Y29">
        <v>0</v>
      </c>
      <c r="Z29">
        <v>3.3125664000000001</v>
      </c>
      <c r="AA29">
        <v>7.0228498089500464</v>
      </c>
      <c r="AB29">
        <v>10.036104000000003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28.864800000000002</v>
      </c>
      <c r="AI29">
        <v>4.1524652000000017</v>
      </c>
      <c r="AJ29">
        <v>0</v>
      </c>
      <c r="AK29">
        <v>13.794440000000002</v>
      </c>
      <c r="AL29">
        <v>0.35412000000000016</v>
      </c>
      <c r="AM29">
        <v>2.6762944000000006</v>
      </c>
      <c r="AN29">
        <v>0</v>
      </c>
      <c r="AO29">
        <v>0</v>
      </c>
      <c r="AP29">
        <v>0.45547514821942814</v>
      </c>
      <c r="AQ29">
        <v>0</v>
      </c>
      <c r="AR29">
        <v>1.4019999999999999</v>
      </c>
      <c r="AS29">
        <v>1.8793499999999996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764.37897915053236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164.15862029186403</v>
      </c>
      <c r="L30">
        <v>10.99569029573488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1.9973976653696495</v>
      </c>
      <c r="R30">
        <v>10.763923822374878</v>
      </c>
      <c r="S30">
        <v>2.9951190253045925</v>
      </c>
      <c r="T30">
        <v>0</v>
      </c>
      <c r="U30">
        <v>330.95281690140843</v>
      </c>
      <c r="V30">
        <v>4.6051944412607444</v>
      </c>
      <c r="W30">
        <v>8.8427402676399041</v>
      </c>
      <c r="X30">
        <v>34.101155651971801</v>
      </c>
      <c r="Y30">
        <v>0</v>
      </c>
      <c r="Z30">
        <v>3.3125664000000001</v>
      </c>
      <c r="AA30">
        <v>7.0228498089500464</v>
      </c>
      <c r="AB30">
        <v>10.036104000000003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34.878300000000003</v>
      </c>
      <c r="AI30">
        <v>4.1524652000000017</v>
      </c>
      <c r="AJ30">
        <v>0</v>
      </c>
      <c r="AK30">
        <v>13.794440000000002</v>
      </c>
      <c r="AL30">
        <v>0.35412000000000016</v>
      </c>
      <c r="AM30">
        <v>2.6762944000000006</v>
      </c>
      <c r="AN30">
        <v>0</v>
      </c>
      <c r="AO30">
        <v>0</v>
      </c>
      <c r="AP30">
        <v>0.45547514821942814</v>
      </c>
      <c r="AQ30">
        <v>0</v>
      </c>
      <c r="AR30">
        <v>1.4019999999999999</v>
      </c>
      <c r="AS30">
        <v>1.8793499999999996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815.60033882897505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164.08330139354649</v>
      </c>
      <c r="L31">
        <v>25.996347496416849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2.7678023809523804</v>
      </c>
      <c r="R31">
        <v>10.763923822374878</v>
      </c>
      <c r="S31">
        <v>6.6977810260014055</v>
      </c>
      <c r="T31">
        <v>0</v>
      </c>
      <c r="U31">
        <v>330.95281690140843</v>
      </c>
      <c r="V31">
        <v>4.6052538464183375</v>
      </c>
      <c r="W31">
        <v>8.8427402676399041</v>
      </c>
      <c r="X31">
        <v>34.101155651971801</v>
      </c>
      <c r="Y31">
        <v>0</v>
      </c>
      <c r="Z31">
        <v>3.3125664000000001</v>
      </c>
      <c r="AA31">
        <v>7.0228498089500464</v>
      </c>
      <c r="AB31">
        <v>10.036104000000003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4.1524652000000017</v>
      </c>
      <c r="AJ31">
        <v>0</v>
      </c>
      <c r="AK31">
        <v>13.794440000000002</v>
      </c>
      <c r="AL31">
        <v>0.35412000000000016</v>
      </c>
      <c r="AM31">
        <v>2.6762944000000006</v>
      </c>
      <c r="AN31">
        <v>0</v>
      </c>
      <c r="AO31">
        <v>0</v>
      </c>
      <c r="AP31">
        <v>1.5941630187679989</v>
      </c>
      <c r="AQ31">
        <v>0</v>
      </c>
      <c r="AR31">
        <v>10.0944</v>
      </c>
      <c r="AS31">
        <v>1.8793499999999996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845.59961912332506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164.08330139354649</v>
      </c>
      <c r="L32">
        <v>25.996347496416849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2.7678023809523804</v>
      </c>
      <c r="R32">
        <v>10.763923822374878</v>
      </c>
      <c r="S32">
        <v>6.6977810260014055</v>
      </c>
      <c r="T32">
        <v>0</v>
      </c>
      <c r="U32">
        <v>330.95281690140843</v>
      </c>
      <c r="V32">
        <v>4.6052538464183375</v>
      </c>
      <c r="W32">
        <v>8.8427402676399041</v>
      </c>
      <c r="X32">
        <v>34.101155651971801</v>
      </c>
      <c r="Y32">
        <v>0</v>
      </c>
      <c r="Z32">
        <v>3.3125664000000001</v>
      </c>
      <c r="AA32">
        <v>7.0228498089500464</v>
      </c>
      <c r="AB32">
        <v>10.036104000000003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35.648028000000004</v>
      </c>
      <c r="AI32">
        <v>4.1524652000000017</v>
      </c>
      <c r="AJ32">
        <v>0</v>
      </c>
      <c r="AK32">
        <v>13.794440000000002</v>
      </c>
      <c r="AL32">
        <v>0.35412000000000016</v>
      </c>
      <c r="AM32">
        <v>2.6762944000000006</v>
      </c>
      <c r="AN32">
        <v>0</v>
      </c>
      <c r="AO32">
        <v>0</v>
      </c>
      <c r="AP32">
        <v>1.5941630187679989</v>
      </c>
      <c r="AQ32">
        <v>0</v>
      </c>
      <c r="AR32">
        <v>10.0944</v>
      </c>
      <c r="AS32">
        <v>1.8793499999999996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845.59961912332506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164.08330139354649</v>
      </c>
      <c r="L33">
        <v>25.996347496416849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2.7678023809523804</v>
      </c>
      <c r="R33">
        <v>10.763923822374878</v>
      </c>
      <c r="S33">
        <v>6.6977810260014055</v>
      </c>
      <c r="T33">
        <v>0</v>
      </c>
      <c r="U33">
        <v>330.95281690140843</v>
      </c>
      <c r="V33">
        <v>4.6052538464183375</v>
      </c>
      <c r="W33">
        <v>8.8427402676399041</v>
      </c>
      <c r="X33">
        <v>34.101155651971801</v>
      </c>
      <c r="Y33">
        <v>0</v>
      </c>
      <c r="Z33">
        <v>3.3125664000000001</v>
      </c>
      <c r="AA33">
        <v>7.0228498089500464</v>
      </c>
      <c r="AB33">
        <v>10.036104000000003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30.067500000000003</v>
      </c>
      <c r="AI33">
        <v>0.96990000000000021</v>
      </c>
      <c r="AJ33">
        <v>0</v>
      </c>
      <c r="AK33">
        <v>13.794440000000002</v>
      </c>
      <c r="AL33">
        <v>0.35412000000000016</v>
      </c>
      <c r="AM33">
        <v>2.6762944000000006</v>
      </c>
      <c r="AN33">
        <v>0</v>
      </c>
      <c r="AO33">
        <v>0</v>
      </c>
      <c r="AP33">
        <v>1.5941630187679989</v>
      </c>
      <c r="AQ33">
        <v>0</v>
      </c>
      <c r="AR33">
        <v>2.2432000000000007</v>
      </c>
      <c r="AS33">
        <v>1.8793499999999996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828.98532592332515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164.08330139354649</v>
      </c>
      <c r="L34">
        <v>25.996347496416849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2.7678023809523804</v>
      </c>
      <c r="R34">
        <v>10.763923822374878</v>
      </c>
      <c r="S34">
        <v>6.6977810260014055</v>
      </c>
      <c r="T34">
        <v>0</v>
      </c>
      <c r="U34">
        <v>330.95281690140843</v>
      </c>
      <c r="V34">
        <v>4.6052538464183375</v>
      </c>
      <c r="W34">
        <v>8.8427402676399041</v>
      </c>
      <c r="X34">
        <v>34.101155651971801</v>
      </c>
      <c r="Y34">
        <v>0</v>
      </c>
      <c r="Z34">
        <v>1.6562832000000001</v>
      </c>
      <c r="AA34">
        <v>3.5684103143533612</v>
      </c>
      <c r="AB34">
        <v>3.345368000000001</v>
      </c>
      <c r="AC34">
        <v>2.4578399999999996</v>
      </c>
      <c r="AD34">
        <v>4.6406360000000006</v>
      </c>
      <c r="AE34">
        <v>8.3717191999999994</v>
      </c>
      <c r="AF34">
        <v>0</v>
      </c>
      <c r="AG34">
        <v>0</v>
      </c>
      <c r="AH34">
        <v>22.201842000000003</v>
      </c>
      <c r="AI34">
        <v>0</v>
      </c>
      <c r="AJ34">
        <v>0</v>
      </c>
      <c r="AK34">
        <v>13.794440000000002</v>
      </c>
      <c r="AL34">
        <v>0.35412000000000016</v>
      </c>
      <c r="AM34">
        <v>1.2528200000000003</v>
      </c>
      <c r="AN34">
        <v>0</v>
      </c>
      <c r="AO34">
        <v>0</v>
      </c>
      <c r="AP34">
        <v>1.5941630187679989</v>
      </c>
      <c r="AQ34">
        <v>0</v>
      </c>
      <c r="AR34">
        <v>1.6823999999999999</v>
      </c>
      <c r="AS34">
        <v>1.8793499999999996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797.1412972287286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164.08330139354649</v>
      </c>
      <c r="L35">
        <v>25.996347496416849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2.7678023809523804</v>
      </c>
      <c r="R35">
        <v>10.763923822374878</v>
      </c>
      <c r="S35">
        <v>6.6977810260014055</v>
      </c>
      <c r="T35">
        <v>0</v>
      </c>
      <c r="U35">
        <v>330.95281690140843</v>
      </c>
      <c r="V35">
        <v>4.6052538464183375</v>
      </c>
      <c r="W35">
        <v>8.8427402676399041</v>
      </c>
      <c r="X35">
        <v>34.101155651971801</v>
      </c>
      <c r="Y35">
        <v>0</v>
      </c>
      <c r="Z35">
        <v>0</v>
      </c>
      <c r="AA35">
        <v>2.2071813685271571</v>
      </c>
      <c r="AB35">
        <v>0.84650000000000025</v>
      </c>
      <c r="AC35">
        <v>2.4578399999999996</v>
      </c>
      <c r="AD35">
        <v>2.0129999999999999</v>
      </c>
      <c r="AE35">
        <v>8.3717191999999994</v>
      </c>
      <c r="AF35">
        <v>0</v>
      </c>
      <c r="AG35">
        <v>0</v>
      </c>
      <c r="AH35">
        <v>15.6351</v>
      </c>
      <c r="AI35">
        <v>0</v>
      </c>
      <c r="AJ35">
        <v>0</v>
      </c>
      <c r="AK35">
        <v>13.794440000000002</v>
      </c>
      <c r="AL35">
        <v>0.35412000000000016</v>
      </c>
      <c r="AM35">
        <v>1.15124</v>
      </c>
      <c r="AN35">
        <v>0</v>
      </c>
      <c r="AO35">
        <v>0</v>
      </c>
      <c r="AP35">
        <v>0.29280545242677525</v>
      </c>
      <c r="AQ35">
        <v>0</v>
      </c>
      <c r="AR35">
        <v>1.6823999999999999</v>
      </c>
      <c r="AS35">
        <v>1.8793499999999996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781.02760151656116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164.08330139354649</v>
      </c>
      <c r="L36">
        <v>25.996347496416849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2.7678023809523804</v>
      </c>
      <c r="R36">
        <v>10.763923822374878</v>
      </c>
      <c r="S36">
        <v>6.6977810260014055</v>
      </c>
      <c r="T36">
        <v>0</v>
      </c>
      <c r="U36">
        <v>330.95281690140843</v>
      </c>
      <c r="V36">
        <v>4.6052538464183375</v>
      </c>
      <c r="W36">
        <v>8.8427402676399041</v>
      </c>
      <c r="X36">
        <v>34.101155651971801</v>
      </c>
      <c r="Y36">
        <v>0</v>
      </c>
      <c r="Z36">
        <v>0</v>
      </c>
      <c r="AA36">
        <v>0</v>
      </c>
      <c r="AB36">
        <v>0</v>
      </c>
      <c r="AC36">
        <v>2.4578399999999996</v>
      </c>
      <c r="AD36">
        <v>0</v>
      </c>
      <c r="AE36">
        <v>8.3717191999999994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13.794440000000002</v>
      </c>
      <c r="AL36">
        <v>0.35412000000000016</v>
      </c>
      <c r="AM36">
        <v>0</v>
      </c>
      <c r="AN36">
        <v>0</v>
      </c>
      <c r="AO36">
        <v>0</v>
      </c>
      <c r="AP36">
        <v>0.29280545242677525</v>
      </c>
      <c r="AQ36">
        <v>0</v>
      </c>
      <c r="AR36">
        <v>1.6823999999999999</v>
      </c>
      <c r="AS36">
        <v>1.8793499999999996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768.79618014803395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164.08330139354649</v>
      </c>
      <c r="L37">
        <v>25.996347496416849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2.7678023809523804</v>
      </c>
      <c r="R37">
        <v>10.763923822374878</v>
      </c>
      <c r="S37">
        <v>6.6977810260014055</v>
      </c>
      <c r="T37">
        <v>0</v>
      </c>
      <c r="U37">
        <v>330.95281690140843</v>
      </c>
      <c r="V37">
        <v>4.6052538464183375</v>
      </c>
      <c r="W37">
        <v>8.8427402676399041</v>
      </c>
      <c r="X37">
        <v>34.101155651971801</v>
      </c>
      <c r="Y37">
        <v>0</v>
      </c>
      <c r="Z37">
        <v>0</v>
      </c>
      <c r="AA37">
        <v>0</v>
      </c>
      <c r="AB37">
        <v>0</v>
      </c>
      <c r="AC37">
        <v>2.4578399999999996</v>
      </c>
      <c r="AD37">
        <v>0</v>
      </c>
      <c r="AE37">
        <v>8.3717191999999994</v>
      </c>
      <c r="AF37">
        <v>0</v>
      </c>
      <c r="AG37">
        <v>0</v>
      </c>
      <c r="AH37">
        <v>4.8107999999999995</v>
      </c>
      <c r="AI37">
        <v>0</v>
      </c>
      <c r="AJ37">
        <v>0</v>
      </c>
      <c r="AK37">
        <v>13.794440000000002</v>
      </c>
      <c r="AL37">
        <v>0.35412000000000016</v>
      </c>
      <c r="AM37">
        <v>0</v>
      </c>
      <c r="AN37">
        <v>0</v>
      </c>
      <c r="AO37">
        <v>0</v>
      </c>
      <c r="AP37">
        <v>0.29280545242677525</v>
      </c>
      <c r="AQ37">
        <v>0</v>
      </c>
      <c r="AR37">
        <v>1.6823999999999999</v>
      </c>
      <c r="AS37">
        <v>1.8793499999999996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763.98538014803398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164.08330139354649</v>
      </c>
      <c r="L38">
        <v>25.996347496416849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2.7678023809523804</v>
      </c>
      <c r="R38">
        <v>10.763923822374878</v>
      </c>
      <c r="S38">
        <v>6.6977810260014055</v>
      </c>
      <c r="T38">
        <v>0</v>
      </c>
      <c r="U38">
        <v>330.95281690140843</v>
      </c>
      <c r="V38">
        <v>4.6052538464183375</v>
      </c>
      <c r="W38">
        <v>8.8427402676399041</v>
      </c>
      <c r="X38">
        <v>34.101155651971801</v>
      </c>
      <c r="Y38">
        <v>0</v>
      </c>
      <c r="Z38">
        <v>0</v>
      </c>
      <c r="AA38">
        <v>0</v>
      </c>
      <c r="AB38">
        <v>0</v>
      </c>
      <c r="AC38">
        <v>2.4578399999999996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13.794440000000002</v>
      </c>
      <c r="AL38">
        <v>2.3608000000000002</v>
      </c>
      <c r="AM38">
        <v>0</v>
      </c>
      <c r="AN38">
        <v>0</v>
      </c>
      <c r="AO38">
        <v>0</v>
      </c>
      <c r="AP38">
        <v>0.29280545242677525</v>
      </c>
      <c r="AQ38">
        <v>0</v>
      </c>
      <c r="AR38">
        <v>1.9628000000000001</v>
      </c>
      <c r="AS38">
        <v>1.8793499999999996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762.08660054803397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164.08330139354649</v>
      </c>
      <c r="L39">
        <v>25.996347496416849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2.7678023809523804</v>
      </c>
      <c r="R39">
        <v>10.763923822374878</v>
      </c>
      <c r="S39">
        <v>6.6977810260014055</v>
      </c>
      <c r="T39">
        <v>0</v>
      </c>
      <c r="U39">
        <v>330.95281690140843</v>
      </c>
      <c r="V39">
        <v>4.6052538464183375</v>
      </c>
      <c r="W39">
        <v>8.8427402676399041</v>
      </c>
      <c r="X39">
        <v>34.101155651971801</v>
      </c>
      <c r="Y39">
        <v>0</v>
      </c>
      <c r="Z39">
        <v>0</v>
      </c>
      <c r="AA39">
        <v>0</v>
      </c>
      <c r="AB39">
        <v>0</v>
      </c>
      <c r="AC39">
        <v>2.4578399999999996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13.794440000000002</v>
      </c>
      <c r="AL39">
        <v>18.001100000000005</v>
      </c>
      <c r="AM39">
        <v>0</v>
      </c>
      <c r="AN39">
        <v>0</v>
      </c>
      <c r="AO39">
        <v>0</v>
      </c>
      <c r="AP39">
        <v>0.29280545242677525</v>
      </c>
      <c r="AQ39">
        <v>0</v>
      </c>
      <c r="AR39">
        <v>10.0944</v>
      </c>
      <c r="AS39">
        <v>1.8793499999999996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781.04770054803384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164.08330139354649</v>
      </c>
      <c r="L40">
        <v>25.996347496416849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2.7678023809523804</v>
      </c>
      <c r="R40">
        <v>10.763923822374878</v>
      </c>
      <c r="S40">
        <v>6.6977810260014055</v>
      </c>
      <c r="T40">
        <v>0</v>
      </c>
      <c r="U40">
        <v>330.95281690140843</v>
      </c>
      <c r="V40">
        <v>4.6052538464183375</v>
      </c>
      <c r="W40">
        <v>8.8427402676399041</v>
      </c>
      <c r="X40">
        <v>34.101155651971801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13.794440000000002</v>
      </c>
      <c r="AL40">
        <v>18.001100000000005</v>
      </c>
      <c r="AM40">
        <v>0</v>
      </c>
      <c r="AN40">
        <v>0</v>
      </c>
      <c r="AO40">
        <v>0</v>
      </c>
      <c r="AP40">
        <v>0.81334847896326479</v>
      </c>
      <c r="AQ40">
        <v>0</v>
      </c>
      <c r="AR40">
        <v>10.0944</v>
      </c>
      <c r="AS40">
        <v>1.8793499999999996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779.11040357457023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164.08330139354649</v>
      </c>
      <c r="L41">
        <v>25.996347496416849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2.7678023809523804</v>
      </c>
      <c r="R41">
        <v>10.763923822374878</v>
      </c>
      <c r="S41">
        <v>6.6977810260014055</v>
      </c>
      <c r="T41">
        <v>0</v>
      </c>
      <c r="U41">
        <v>330.95281690140843</v>
      </c>
      <c r="V41">
        <v>4.6052538464183375</v>
      </c>
      <c r="W41">
        <v>8.8427402676399041</v>
      </c>
      <c r="X41">
        <v>34.101155651971801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13.794440000000002</v>
      </c>
      <c r="AL41">
        <v>18.001100000000005</v>
      </c>
      <c r="AM41">
        <v>0</v>
      </c>
      <c r="AN41">
        <v>0</v>
      </c>
      <c r="AO41">
        <v>0</v>
      </c>
      <c r="AP41">
        <v>0.81334847896326479</v>
      </c>
      <c r="AQ41">
        <v>0</v>
      </c>
      <c r="AR41">
        <v>1.9628000000000001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775.38673357457026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164.15862029186403</v>
      </c>
      <c r="L42">
        <v>25.996347496416849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1.9973976653696495</v>
      </c>
      <c r="R42">
        <v>10.763923822374878</v>
      </c>
      <c r="S42">
        <v>6.6977810260014055</v>
      </c>
      <c r="T42">
        <v>0</v>
      </c>
      <c r="U42">
        <v>330.95281690140843</v>
      </c>
      <c r="V42">
        <v>4.6052538464183375</v>
      </c>
      <c r="W42">
        <v>8.8427402676399041</v>
      </c>
      <c r="X42">
        <v>34.101155651971801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13.794440000000002</v>
      </c>
      <c r="AL42">
        <v>18.001100000000005</v>
      </c>
      <c r="AM42">
        <v>0</v>
      </c>
      <c r="AN42">
        <v>0</v>
      </c>
      <c r="AO42">
        <v>0</v>
      </c>
      <c r="AP42">
        <v>0.81334847896326479</v>
      </c>
      <c r="AQ42">
        <v>0</v>
      </c>
      <c r="AR42">
        <v>1.6823999999999999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774.41124775730509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79.994951215699899</v>
      </c>
      <c r="L43">
        <v>10.995960004039995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1.9973976653696495</v>
      </c>
      <c r="R43">
        <v>10.763923822374878</v>
      </c>
      <c r="S43">
        <v>2.9951190253045925</v>
      </c>
      <c r="T43">
        <v>0</v>
      </c>
      <c r="U43">
        <v>330.95281690140843</v>
      </c>
      <c r="V43">
        <v>4.6052538464183375</v>
      </c>
      <c r="W43">
        <v>8.8427402676399041</v>
      </c>
      <c r="X43">
        <v>34.101155651971801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13.794440000000002</v>
      </c>
      <c r="AL43">
        <v>3.2461000000000007</v>
      </c>
      <c r="AM43">
        <v>0</v>
      </c>
      <c r="AN43">
        <v>0</v>
      </c>
      <c r="AO43">
        <v>0</v>
      </c>
      <c r="AP43">
        <v>0.81334847896326479</v>
      </c>
      <c r="AQ43">
        <v>0</v>
      </c>
      <c r="AR43">
        <v>1.6823999999999999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656.78952918806738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79.994951215699899</v>
      </c>
      <c r="L44">
        <v>10.995960004039995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1.9973976653696495</v>
      </c>
      <c r="R44">
        <v>10.763923822374878</v>
      </c>
      <c r="S44">
        <v>2.9951190253045925</v>
      </c>
      <c r="T44">
        <v>0</v>
      </c>
      <c r="U44">
        <v>330.95281690140843</v>
      </c>
      <c r="V44">
        <v>4.6052538464183375</v>
      </c>
      <c r="W44">
        <v>8.8427402676399041</v>
      </c>
      <c r="X44">
        <v>34.101155651971801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13.794440000000002</v>
      </c>
      <c r="AL44">
        <v>0.59020000000000028</v>
      </c>
      <c r="AM44">
        <v>0</v>
      </c>
      <c r="AN44">
        <v>0</v>
      </c>
      <c r="AO44">
        <v>0</v>
      </c>
      <c r="AP44">
        <v>0.81334847896326479</v>
      </c>
      <c r="AQ44">
        <v>0</v>
      </c>
      <c r="AR44">
        <v>1.6823999999999999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654.1336291880674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79.994951215699899</v>
      </c>
      <c r="L45">
        <v>10.995960004039995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1.9973976653696495</v>
      </c>
      <c r="R45">
        <v>10.763923822374878</v>
      </c>
      <c r="S45">
        <v>2.9951190253045925</v>
      </c>
      <c r="T45">
        <v>0</v>
      </c>
      <c r="U45">
        <v>330.95281690140843</v>
      </c>
      <c r="V45">
        <v>2.3910050467122881</v>
      </c>
      <c r="W45">
        <v>8.8427402676399041</v>
      </c>
      <c r="X45">
        <v>34.101155651971801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13.794440000000002</v>
      </c>
      <c r="AL45">
        <v>0.59020000000000028</v>
      </c>
      <c r="AM45">
        <v>0</v>
      </c>
      <c r="AN45">
        <v>0</v>
      </c>
      <c r="AO45">
        <v>0</v>
      </c>
      <c r="AP45">
        <v>0.81334847896326479</v>
      </c>
      <c r="AQ45">
        <v>0</v>
      </c>
      <c r="AR45">
        <v>10.0944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656.1455207883613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79.994951215699899</v>
      </c>
      <c r="L46">
        <v>10.995960004039995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1.9973976653696495</v>
      </c>
      <c r="R46">
        <v>10.763923822374878</v>
      </c>
      <c r="S46">
        <v>2.9951190253045925</v>
      </c>
      <c r="T46">
        <v>0</v>
      </c>
      <c r="U46">
        <v>330.95281690140843</v>
      </c>
      <c r="V46">
        <v>2.3360953377906979</v>
      </c>
      <c r="W46">
        <v>8.8427402676399041</v>
      </c>
      <c r="X46">
        <v>34.101155651971801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13.794440000000002</v>
      </c>
      <c r="AL46">
        <v>0.59020000000000028</v>
      </c>
      <c r="AM46">
        <v>0</v>
      </c>
      <c r="AN46">
        <v>0</v>
      </c>
      <c r="AO46">
        <v>0</v>
      </c>
      <c r="AP46">
        <v>0.81334847896326479</v>
      </c>
      <c r="AQ46">
        <v>0</v>
      </c>
      <c r="AR46">
        <v>10.0944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656.09061107943967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79.994951215699899</v>
      </c>
      <c r="L47">
        <v>10.995960004039995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1.9973976653696495</v>
      </c>
      <c r="R47">
        <v>10.763923822374878</v>
      </c>
      <c r="S47">
        <v>2.9951190253045925</v>
      </c>
      <c r="T47">
        <v>0</v>
      </c>
      <c r="U47">
        <v>330.95281690140843</v>
      </c>
      <c r="V47">
        <v>4.6051944412607444</v>
      </c>
      <c r="W47">
        <v>8.8427402676399041</v>
      </c>
      <c r="X47">
        <v>34.101155651971801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13.794440000000002</v>
      </c>
      <c r="AL47">
        <v>0.59020000000000028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2.0501999999999998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645.8732998787026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79.994951215699899</v>
      </c>
      <c r="L48">
        <v>10.995960004039995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1.9973976653696495</v>
      </c>
      <c r="R48">
        <v>10.763923822374878</v>
      </c>
      <c r="S48">
        <v>2.9951190253045925</v>
      </c>
      <c r="T48">
        <v>0</v>
      </c>
      <c r="U48">
        <v>330.95281690140843</v>
      </c>
      <c r="V48">
        <v>4.6051944412607444</v>
      </c>
      <c r="W48">
        <v>8.8427402676399041</v>
      </c>
      <c r="X48">
        <v>34.101155651971801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13.794440000000002</v>
      </c>
      <c r="AL48">
        <v>0.59020000000000028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1.3668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645.18989987870259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79.995939299267491</v>
      </c>
      <c r="L49">
        <v>10.995960004039995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1.9973976653696495</v>
      </c>
      <c r="R49">
        <v>10.763923822374878</v>
      </c>
      <c r="S49">
        <v>2.9951190253045925</v>
      </c>
      <c r="T49">
        <v>0</v>
      </c>
      <c r="U49">
        <v>330.95281690140843</v>
      </c>
      <c r="V49">
        <v>4.6051944412607444</v>
      </c>
      <c r="W49">
        <v>8.8427402676399041</v>
      </c>
      <c r="X49">
        <v>34.101155651971801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13.794440000000002</v>
      </c>
      <c r="AL49">
        <v>0.59020000000000028</v>
      </c>
      <c r="AM49">
        <v>0</v>
      </c>
      <c r="AN49">
        <v>0</v>
      </c>
      <c r="AO49">
        <v>0</v>
      </c>
      <c r="AP49">
        <v>0.71574666148767285</v>
      </c>
      <c r="AQ49">
        <v>0</v>
      </c>
      <c r="AR49">
        <v>1.6823999999999999</v>
      </c>
      <c r="AS49">
        <v>1.7084999999999999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645.27231644900178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79.995177168315678</v>
      </c>
      <c r="L50">
        <v>10.995960004039995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1.9973976653696495</v>
      </c>
      <c r="R50">
        <v>10.763923822374878</v>
      </c>
      <c r="S50">
        <v>2.9951190253045925</v>
      </c>
      <c r="T50">
        <v>0</v>
      </c>
      <c r="U50">
        <v>330.95281690140843</v>
      </c>
      <c r="V50">
        <v>4.6051944412607444</v>
      </c>
      <c r="W50">
        <v>8.8427402676399041</v>
      </c>
      <c r="X50">
        <v>34.101155651971801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13.794440000000002</v>
      </c>
      <c r="AL50">
        <v>0.59020000000000028</v>
      </c>
      <c r="AM50">
        <v>0</v>
      </c>
      <c r="AN50">
        <v>0</v>
      </c>
      <c r="AO50">
        <v>0</v>
      </c>
      <c r="AP50">
        <v>0.71574666148767285</v>
      </c>
      <c r="AQ50">
        <v>0</v>
      </c>
      <c r="AR50">
        <v>1.6823999999999999</v>
      </c>
      <c r="AS50">
        <v>1.7084999999999999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645.27155431804999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79.995177168315678</v>
      </c>
      <c r="L51">
        <v>10.995960004039995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1.9973976653696495</v>
      </c>
      <c r="R51">
        <v>10.763923822374878</v>
      </c>
      <c r="S51">
        <v>2.9951190253045925</v>
      </c>
      <c r="T51">
        <v>0</v>
      </c>
      <c r="U51">
        <v>330.95281690140843</v>
      </c>
      <c r="V51">
        <v>4.6051944412607444</v>
      </c>
      <c r="W51">
        <v>8.8427402676399041</v>
      </c>
      <c r="X51">
        <v>34.101155651971801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13.794440000000002</v>
      </c>
      <c r="AL51">
        <v>0.59020000000000028</v>
      </c>
      <c r="AM51">
        <v>0</v>
      </c>
      <c r="AN51">
        <v>0</v>
      </c>
      <c r="AO51">
        <v>0</v>
      </c>
      <c r="AP51">
        <v>0.71574666148767285</v>
      </c>
      <c r="AQ51">
        <v>0</v>
      </c>
      <c r="AR51">
        <v>3.0844000000000005</v>
      </c>
      <c r="AS51">
        <v>1.7084999999999999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646.67355431804992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79.995959801879195</v>
      </c>
      <c r="L52">
        <v>10.995960004039995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1.9973976653696495</v>
      </c>
      <c r="R52">
        <v>10.763923822374878</v>
      </c>
      <c r="S52">
        <v>2.9951190253045925</v>
      </c>
      <c r="T52">
        <v>0</v>
      </c>
      <c r="U52">
        <v>330.95281690140843</v>
      </c>
      <c r="V52">
        <v>4.6051944412607444</v>
      </c>
      <c r="W52">
        <v>8.8427402676399041</v>
      </c>
      <c r="X52">
        <v>34.101155651971801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13.794440000000002</v>
      </c>
      <c r="AL52">
        <v>0.59020000000000028</v>
      </c>
      <c r="AM52">
        <v>0</v>
      </c>
      <c r="AN52">
        <v>0</v>
      </c>
      <c r="AO52">
        <v>0</v>
      </c>
      <c r="AP52">
        <v>0.71574666148767285</v>
      </c>
      <c r="AQ52">
        <v>0</v>
      </c>
      <c r="AR52">
        <v>3.0844000000000005</v>
      </c>
      <c r="AS52">
        <v>1.7084999999999999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646.67433695161344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79.99667415057958</v>
      </c>
      <c r="L53">
        <v>10.995960004039995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1.9973976653696495</v>
      </c>
      <c r="R53">
        <v>10.763923822374878</v>
      </c>
      <c r="S53">
        <v>2.9951190253045925</v>
      </c>
      <c r="T53">
        <v>0</v>
      </c>
      <c r="U53">
        <v>330.95281690140843</v>
      </c>
      <c r="V53">
        <v>4.6051944412607444</v>
      </c>
      <c r="W53">
        <v>8.8427402676399041</v>
      </c>
      <c r="X53">
        <v>34.101155651971801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13.794440000000002</v>
      </c>
      <c r="AL53">
        <v>0.59020000000000028</v>
      </c>
      <c r="AM53">
        <v>0</v>
      </c>
      <c r="AN53">
        <v>0</v>
      </c>
      <c r="AO53">
        <v>0</v>
      </c>
      <c r="AP53">
        <v>0.71574666148767285</v>
      </c>
      <c r="AQ53">
        <v>0</v>
      </c>
      <c r="AR53">
        <v>3.0844000000000005</v>
      </c>
      <c r="AS53">
        <v>1.7084999999999999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646.67505130031384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79.995600180568104</v>
      </c>
      <c r="L54">
        <v>10.996275366041614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1.9973976653696495</v>
      </c>
      <c r="R54">
        <v>10.763923822374878</v>
      </c>
      <c r="S54">
        <v>2.9951190253045925</v>
      </c>
      <c r="T54">
        <v>0</v>
      </c>
      <c r="U54">
        <v>330.95281690140843</v>
      </c>
      <c r="V54">
        <v>4.6051944412607444</v>
      </c>
      <c r="W54">
        <v>8.8427402676399041</v>
      </c>
      <c r="X54">
        <v>34.101155651971801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13.794440000000002</v>
      </c>
      <c r="AL54">
        <v>0.59020000000000028</v>
      </c>
      <c r="AM54">
        <v>0</v>
      </c>
      <c r="AN54">
        <v>0</v>
      </c>
      <c r="AO54">
        <v>0</v>
      </c>
      <c r="AP54">
        <v>0.71574666148767285</v>
      </c>
      <c r="AQ54">
        <v>0</v>
      </c>
      <c r="AR54">
        <v>3.0844000000000005</v>
      </c>
      <c r="AS54">
        <v>1.7084999999999999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646.67429269230399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79.995170283594234</v>
      </c>
      <c r="L55">
        <v>10.996825956621405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1.9958419958419957</v>
      </c>
      <c r="R55">
        <v>10.763923822374878</v>
      </c>
      <c r="S55">
        <v>3.1227097372488406</v>
      </c>
      <c r="T55">
        <v>0</v>
      </c>
      <c r="U55">
        <v>330.95281690140843</v>
      </c>
      <c r="V55">
        <v>4.6051944412607444</v>
      </c>
      <c r="W55">
        <v>8.8427402676399041</v>
      </c>
      <c r="X55">
        <v>34.101155651971801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13.794440000000002</v>
      </c>
      <c r="AL55">
        <v>0.59020000000000028</v>
      </c>
      <c r="AM55">
        <v>0</v>
      </c>
      <c r="AN55">
        <v>0</v>
      </c>
      <c r="AO55">
        <v>0</v>
      </c>
      <c r="AP55">
        <v>0.71574666148767285</v>
      </c>
      <c r="AQ55">
        <v>0</v>
      </c>
      <c r="AR55">
        <v>2.2432000000000007</v>
      </c>
      <c r="AS55">
        <v>1.7084999999999999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645.95924842832653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79.996900270376841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1.9958419958419957</v>
      </c>
      <c r="R56">
        <v>5.0016078932424755</v>
      </c>
      <c r="S56">
        <v>3</v>
      </c>
      <c r="T56">
        <v>0</v>
      </c>
      <c r="U56">
        <v>330.95281690140843</v>
      </c>
      <c r="V56">
        <v>0</v>
      </c>
      <c r="W56">
        <v>8.8427402676399041</v>
      </c>
      <c r="X56">
        <v>34.101155651971801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13.794440000000002</v>
      </c>
      <c r="AL56">
        <v>0.59020000000000028</v>
      </c>
      <c r="AM56">
        <v>0</v>
      </c>
      <c r="AN56">
        <v>0</v>
      </c>
      <c r="AO56">
        <v>0</v>
      </c>
      <c r="AP56">
        <v>0.71574666148767285</v>
      </c>
      <c r="AQ56">
        <v>0</v>
      </c>
      <c r="AR56">
        <v>2.2432000000000007</v>
      </c>
      <c r="AS56">
        <v>1.7084999999999999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635.47075830746712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79.996235084672165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1.9958419958419957</v>
      </c>
      <c r="R57">
        <v>5.0016078932424755</v>
      </c>
      <c r="S57">
        <v>3</v>
      </c>
      <c r="T57">
        <v>0</v>
      </c>
      <c r="U57">
        <v>330.95281690140843</v>
      </c>
      <c r="V57">
        <v>0</v>
      </c>
      <c r="W57">
        <v>8.8427402676399041</v>
      </c>
      <c r="X57">
        <v>34.101155651971801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13.794440000000002</v>
      </c>
      <c r="AL57">
        <v>0.59020000000000028</v>
      </c>
      <c r="AM57">
        <v>0</v>
      </c>
      <c r="AN57">
        <v>0</v>
      </c>
      <c r="AO57">
        <v>0</v>
      </c>
      <c r="AP57">
        <v>0.71574666148767285</v>
      </c>
      <c r="AQ57">
        <v>0</v>
      </c>
      <c r="AR57">
        <v>2.2432000000000007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635.47009312176237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79.996900270376841</v>
      </c>
      <c r="L58">
        <v>10.996825956621405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1.9958419958419957</v>
      </c>
      <c r="R58">
        <v>5.0016078932424755</v>
      </c>
      <c r="S58">
        <v>3</v>
      </c>
      <c r="T58">
        <v>0</v>
      </c>
      <c r="U58">
        <v>330.95281690140843</v>
      </c>
      <c r="V58">
        <v>0</v>
      </c>
      <c r="W58">
        <v>8.8427402676399041</v>
      </c>
      <c r="X58">
        <v>34.101155651971801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13.794440000000002</v>
      </c>
      <c r="AL58">
        <v>0.59020000000000028</v>
      </c>
      <c r="AM58">
        <v>0</v>
      </c>
      <c r="AN58">
        <v>0</v>
      </c>
      <c r="AO58">
        <v>0</v>
      </c>
      <c r="AP58">
        <v>0.71574666148767285</v>
      </c>
      <c r="AQ58">
        <v>0</v>
      </c>
      <c r="AR58">
        <v>2.2432000000000007</v>
      </c>
      <c r="AS58">
        <v>1.7084999999999999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635.47075830746712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79.99533676099594</v>
      </c>
      <c r="L59">
        <v>10.996532156368222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1.9958419958419957</v>
      </c>
      <c r="R59">
        <v>5.0016078932424755</v>
      </c>
      <c r="S59">
        <v>2.9951190253045925</v>
      </c>
      <c r="T59">
        <v>0</v>
      </c>
      <c r="U59">
        <v>330.95281690140843</v>
      </c>
      <c r="V59">
        <v>0</v>
      </c>
      <c r="W59">
        <v>8.8427402676399041</v>
      </c>
      <c r="X59">
        <v>34.101155651971801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13.794440000000002</v>
      </c>
      <c r="AL59">
        <v>0.59020000000000028</v>
      </c>
      <c r="AM59">
        <v>0</v>
      </c>
      <c r="AN59">
        <v>0</v>
      </c>
      <c r="AO59">
        <v>0</v>
      </c>
      <c r="AP59">
        <v>0.71574666148767285</v>
      </c>
      <c r="AQ59">
        <v>0</v>
      </c>
      <c r="AR59">
        <v>1.1216000000000004</v>
      </c>
      <c r="AS59">
        <v>1.7084999999999999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634.34242002313761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79.995990835982809</v>
      </c>
      <c r="L60">
        <v>10.996275366041614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1.9958419958419957</v>
      </c>
      <c r="R60">
        <v>5.0016078932424755</v>
      </c>
      <c r="S60">
        <v>2.9951190253045925</v>
      </c>
      <c r="T60">
        <v>0</v>
      </c>
      <c r="U60">
        <v>330.95281690140843</v>
      </c>
      <c r="V60">
        <v>0</v>
      </c>
      <c r="W60">
        <v>8.8427402676399041</v>
      </c>
      <c r="X60">
        <v>34.101155651971801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13.794440000000002</v>
      </c>
      <c r="AL60">
        <v>0.59020000000000028</v>
      </c>
      <c r="AM60">
        <v>0</v>
      </c>
      <c r="AN60">
        <v>0</v>
      </c>
      <c r="AO60">
        <v>0</v>
      </c>
      <c r="AP60">
        <v>0.71574666148767285</v>
      </c>
      <c r="AQ60">
        <v>0</v>
      </c>
      <c r="AR60">
        <v>1.1216000000000004</v>
      </c>
      <c r="AS60">
        <v>1.7084999999999999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634.34281730779787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79.995990835982809</v>
      </c>
      <c r="L61">
        <v>10.995960004039995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1.9958419958419957</v>
      </c>
      <c r="R61">
        <v>5.0016078932424755</v>
      </c>
      <c r="S61">
        <v>2.9951190253045925</v>
      </c>
      <c r="T61">
        <v>0</v>
      </c>
      <c r="U61">
        <v>330.95281690140843</v>
      </c>
      <c r="V61">
        <v>0</v>
      </c>
      <c r="W61">
        <v>8.8427402676399041</v>
      </c>
      <c r="X61">
        <v>34.101155651971801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13.794440000000002</v>
      </c>
      <c r="AL61">
        <v>0.59020000000000028</v>
      </c>
      <c r="AM61">
        <v>0</v>
      </c>
      <c r="AN61">
        <v>0</v>
      </c>
      <c r="AO61">
        <v>0</v>
      </c>
      <c r="AP61">
        <v>0.71574666148767285</v>
      </c>
      <c r="AQ61">
        <v>0</v>
      </c>
      <c r="AR61">
        <v>1.1216000000000004</v>
      </c>
      <c r="AS61">
        <v>1.7084999999999999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634.34250194579624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79.995781534492593</v>
      </c>
      <c r="L62">
        <v>10.995960004039995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1.9958419958419957</v>
      </c>
      <c r="R62">
        <v>5.0016078932424755</v>
      </c>
      <c r="S62">
        <v>2.9951190253045925</v>
      </c>
      <c r="T62">
        <v>0</v>
      </c>
      <c r="U62">
        <v>330.95281690140843</v>
      </c>
      <c r="V62">
        <v>0</v>
      </c>
      <c r="W62">
        <v>8.8427402676399041</v>
      </c>
      <c r="X62">
        <v>34.101155651971801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13.794440000000002</v>
      </c>
      <c r="AL62">
        <v>0.59020000000000028</v>
      </c>
      <c r="AM62">
        <v>0</v>
      </c>
      <c r="AN62">
        <v>0</v>
      </c>
      <c r="AO62">
        <v>0</v>
      </c>
      <c r="AP62">
        <v>0.71574666148767285</v>
      </c>
      <c r="AQ62">
        <v>0</v>
      </c>
      <c r="AR62">
        <v>1.1216000000000004</v>
      </c>
      <c r="AS62">
        <v>1.7084999999999999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634.34229264430599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79.995781534492593</v>
      </c>
      <c r="L63">
        <v>10.995960004039995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1.9958419958419957</v>
      </c>
      <c r="R63">
        <v>10.763652630029441</v>
      </c>
      <c r="S63">
        <v>2.9951190253045925</v>
      </c>
      <c r="T63">
        <v>0</v>
      </c>
      <c r="U63">
        <v>330.95281690140843</v>
      </c>
      <c r="V63">
        <v>4.4693689184397165</v>
      </c>
      <c r="W63">
        <v>8.8427402676399041</v>
      </c>
      <c r="X63">
        <v>34.103289942662336</v>
      </c>
      <c r="Y63">
        <v>0</v>
      </c>
      <c r="Z63">
        <v>0</v>
      </c>
      <c r="AA63">
        <v>0</v>
      </c>
      <c r="AB63">
        <v>0</v>
      </c>
      <c r="AC63">
        <v>2.4578399999999996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13.794440000000002</v>
      </c>
      <c r="AL63">
        <v>0.59020000000000028</v>
      </c>
      <c r="AM63">
        <v>0</v>
      </c>
      <c r="AN63">
        <v>0</v>
      </c>
      <c r="AO63">
        <v>0</v>
      </c>
      <c r="AP63">
        <v>0.71574666148767285</v>
      </c>
      <c r="AQ63">
        <v>0</v>
      </c>
      <c r="AR63">
        <v>1.1216000000000004</v>
      </c>
      <c r="AS63">
        <v>1.7084999999999999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647.03368059022318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79.995026541339172</v>
      </c>
      <c r="L64">
        <v>10.995960004039995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1.9973976653696495</v>
      </c>
      <c r="R64">
        <v>10.763923822374878</v>
      </c>
      <c r="S64">
        <v>2.9951190253045925</v>
      </c>
      <c r="T64">
        <v>0</v>
      </c>
      <c r="U64">
        <v>330.95281690140843</v>
      </c>
      <c r="V64">
        <v>4.6051944412607444</v>
      </c>
      <c r="W64">
        <v>8.8427402676399041</v>
      </c>
      <c r="X64">
        <v>34.103289942662336</v>
      </c>
      <c r="Y64">
        <v>0</v>
      </c>
      <c r="Z64">
        <v>0</v>
      </c>
      <c r="AA64">
        <v>0</v>
      </c>
      <c r="AB64">
        <v>3.345368000000001</v>
      </c>
      <c r="AC64">
        <v>2.4578399999999996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13.794440000000002</v>
      </c>
      <c r="AL64">
        <v>0.59020000000000028</v>
      </c>
      <c r="AM64">
        <v>0</v>
      </c>
      <c r="AN64">
        <v>0</v>
      </c>
      <c r="AO64">
        <v>0</v>
      </c>
      <c r="AP64">
        <v>0.71574666148767285</v>
      </c>
      <c r="AQ64">
        <v>0</v>
      </c>
      <c r="AR64">
        <v>1.1216000000000004</v>
      </c>
      <c r="AS64">
        <v>1.7084999999999999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650.51594598176393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79.99614885185018</v>
      </c>
      <c r="L65">
        <v>10.995960004039995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1.9973976653696495</v>
      </c>
      <c r="R65">
        <v>10.763923822374878</v>
      </c>
      <c r="S65">
        <v>2.9951190253045925</v>
      </c>
      <c r="T65">
        <v>0</v>
      </c>
      <c r="U65">
        <v>330.95281690140843</v>
      </c>
      <c r="V65">
        <v>4.6051944412607444</v>
      </c>
      <c r="W65">
        <v>8.8427402676399041</v>
      </c>
      <c r="X65">
        <v>34.103289942662336</v>
      </c>
      <c r="Y65">
        <v>0</v>
      </c>
      <c r="Z65">
        <v>0</v>
      </c>
      <c r="AA65">
        <v>0</v>
      </c>
      <c r="AB65">
        <v>3.345368000000001</v>
      </c>
      <c r="AC65">
        <v>2.4578399999999996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13.794440000000002</v>
      </c>
      <c r="AL65">
        <v>0.59020000000000028</v>
      </c>
      <c r="AM65">
        <v>0</v>
      </c>
      <c r="AN65">
        <v>0</v>
      </c>
      <c r="AO65">
        <v>0</v>
      </c>
      <c r="AP65">
        <v>2.1147060453044877</v>
      </c>
      <c r="AQ65">
        <v>0</v>
      </c>
      <c r="AR65">
        <v>1.1216000000000004</v>
      </c>
      <c r="AS65">
        <v>1.8793499999999996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652.08687767609194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79.995792593037692</v>
      </c>
      <c r="L66">
        <v>10.995960004039995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1.9973976653696495</v>
      </c>
      <c r="R66">
        <v>10.763923822374878</v>
      </c>
      <c r="S66">
        <v>2.9951190253045925</v>
      </c>
      <c r="T66">
        <v>0</v>
      </c>
      <c r="U66">
        <v>330.95281690140843</v>
      </c>
      <c r="V66">
        <v>4.6051944412607444</v>
      </c>
      <c r="W66">
        <v>8.8427402676399041</v>
      </c>
      <c r="X66">
        <v>34.103289942662336</v>
      </c>
      <c r="Y66">
        <v>0</v>
      </c>
      <c r="Z66">
        <v>0</v>
      </c>
      <c r="AA66">
        <v>0</v>
      </c>
      <c r="AB66">
        <v>3.345368000000001</v>
      </c>
      <c r="AC66">
        <v>2.4578399999999996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13.794440000000002</v>
      </c>
      <c r="AL66">
        <v>0.59020000000000028</v>
      </c>
      <c r="AM66">
        <v>0</v>
      </c>
      <c r="AN66">
        <v>0</v>
      </c>
      <c r="AO66">
        <v>0</v>
      </c>
      <c r="AP66">
        <v>2.1147060453044877</v>
      </c>
      <c r="AQ66">
        <v>0</v>
      </c>
      <c r="AR66">
        <v>1.1216000000000004</v>
      </c>
      <c r="AS66">
        <v>1.8793499999999996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652.08652141727941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79.994951215699899</v>
      </c>
      <c r="L67">
        <v>10.99569029573488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1.9973976653696495</v>
      </c>
      <c r="R67">
        <v>10.763923822374878</v>
      </c>
      <c r="S67">
        <v>2.9951190253045925</v>
      </c>
      <c r="T67">
        <v>0</v>
      </c>
      <c r="U67">
        <v>330.95281690140843</v>
      </c>
      <c r="V67">
        <v>4.6051944412607444</v>
      </c>
      <c r="W67">
        <v>8.8427402676399041</v>
      </c>
      <c r="X67">
        <v>34.103289942662336</v>
      </c>
      <c r="Y67">
        <v>0</v>
      </c>
      <c r="Z67">
        <v>0</v>
      </c>
      <c r="AA67">
        <v>0</v>
      </c>
      <c r="AB67">
        <v>3.345368000000001</v>
      </c>
      <c r="AC67">
        <v>2.4578399999999996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13.794440000000002</v>
      </c>
      <c r="AL67">
        <v>0.59020000000000028</v>
      </c>
      <c r="AM67">
        <v>0</v>
      </c>
      <c r="AN67">
        <v>0</v>
      </c>
      <c r="AO67">
        <v>0</v>
      </c>
      <c r="AP67">
        <v>2.1147060453044877</v>
      </c>
      <c r="AQ67">
        <v>0</v>
      </c>
      <c r="AR67">
        <v>1.1216000000000004</v>
      </c>
      <c r="AS67">
        <v>1.8793499999999996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656.27126993163643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91.998725978138708</v>
      </c>
      <c r="L68">
        <v>10.99569029573488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1.9973976653696495</v>
      </c>
      <c r="R68">
        <v>10.763923822374878</v>
      </c>
      <c r="S68">
        <v>2.9951190253045925</v>
      </c>
      <c r="T68">
        <v>0</v>
      </c>
      <c r="U68">
        <v>330.95281690140843</v>
      </c>
      <c r="V68">
        <v>4.6051944412607444</v>
      </c>
      <c r="W68">
        <v>8.8427402676399041</v>
      </c>
      <c r="X68">
        <v>34.103289942662336</v>
      </c>
      <c r="Y68">
        <v>0</v>
      </c>
      <c r="Z68">
        <v>0</v>
      </c>
      <c r="AA68">
        <v>0</v>
      </c>
      <c r="AB68">
        <v>3.345368000000001</v>
      </c>
      <c r="AC68">
        <v>2.4578399999999996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13.794440000000002</v>
      </c>
      <c r="AL68">
        <v>0.59020000000000028</v>
      </c>
      <c r="AM68">
        <v>0</v>
      </c>
      <c r="AN68">
        <v>0</v>
      </c>
      <c r="AO68">
        <v>0</v>
      </c>
      <c r="AP68">
        <v>2.1147060453044877</v>
      </c>
      <c r="AQ68">
        <v>0</v>
      </c>
      <c r="AR68">
        <v>1.1216000000000004</v>
      </c>
      <c r="AS68">
        <v>1.8793499999999996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668.27504469407529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164.15862029186403</v>
      </c>
      <c r="L69">
        <v>25.996347496416849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1.9973976653696495</v>
      </c>
      <c r="R69">
        <v>10.763923822374878</v>
      </c>
      <c r="S69">
        <v>6.6977810260014055</v>
      </c>
      <c r="T69">
        <v>0</v>
      </c>
      <c r="U69">
        <v>330.95281690140843</v>
      </c>
      <c r="V69">
        <v>4.6052538464183375</v>
      </c>
      <c r="W69">
        <v>8.9912092822966496</v>
      </c>
      <c r="X69">
        <v>34.103289942662336</v>
      </c>
      <c r="Y69">
        <v>0</v>
      </c>
      <c r="Z69">
        <v>0</v>
      </c>
      <c r="AA69">
        <v>0</v>
      </c>
      <c r="AB69">
        <v>3.345368000000001</v>
      </c>
      <c r="AC69">
        <v>2.4578399999999996</v>
      </c>
      <c r="AD69">
        <v>0</v>
      </c>
      <c r="AE69">
        <v>4.1858595999999997</v>
      </c>
      <c r="AF69">
        <v>0</v>
      </c>
      <c r="AG69">
        <v>0</v>
      </c>
      <c r="AH69">
        <v>5.9413379999999991</v>
      </c>
      <c r="AI69">
        <v>0</v>
      </c>
      <c r="AJ69">
        <v>0</v>
      </c>
      <c r="AK69">
        <v>13.794440000000002</v>
      </c>
      <c r="AL69">
        <v>0.59020000000000028</v>
      </c>
      <c r="AM69">
        <v>0</v>
      </c>
      <c r="AN69">
        <v>0</v>
      </c>
      <c r="AO69">
        <v>0</v>
      </c>
      <c r="AP69">
        <v>0.97601817475591734</v>
      </c>
      <c r="AQ69">
        <v>0</v>
      </c>
      <c r="AR69">
        <v>1.1216000000000004</v>
      </c>
      <c r="AS69">
        <v>1.8793499999999996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764.089436758445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164.08330139354649</v>
      </c>
      <c r="L70">
        <v>25.996347496416849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2.7678023809523804</v>
      </c>
      <c r="R70">
        <v>10.763923822374878</v>
      </c>
      <c r="S70">
        <v>6.6977810260014055</v>
      </c>
      <c r="T70">
        <v>0</v>
      </c>
      <c r="U70">
        <v>330.95281690140843</v>
      </c>
      <c r="V70">
        <v>4.6052538464183375</v>
      </c>
      <c r="W70">
        <v>8.9912092822966496</v>
      </c>
      <c r="X70">
        <v>34.103289942662336</v>
      </c>
      <c r="Y70">
        <v>0</v>
      </c>
      <c r="Z70">
        <v>0</v>
      </c>
      <c r="AA70">
        <v>0</v>
      </c>
      <c r="AB70">
        <v>3.345368000000001</v>
      </c>
      <c r="AC70">
        <v>2.4578399999999996</v>
      </c>
      <c r="AD70">
        <v>0</v>
      </c>
      <c r="AE70">
        <v>4.1858595999999997</v>
      </c>
      <c r="AF70">
        <v>0</v>
      </c>
      <c r="AG70">
        <v>0</v>
      </c>
      <c r="AH70">
        <v>11.401596000000001</v>
      </c>
      <c r="AI70">
        <v>0</v>
      </c>
      <c r="AJ70">
        <v>0</v>
      </c>
      <c r="AK70">
        <v>13.794440000000002</v>
      </c>
      <c r="AL70">
        <v>0.59020000000000028</v>
      </c>
      <c r="AM70">
        <v>0</v>
      </c>
      <c r="AN70">
        <v>0</v>
      </c>
      <c r="AO70">
        <v>0</v>
      </c>
      <c r="AP70">
        <v>0.97601817475591734</v>
      </c>
      <c r="AQ70">
        <v>0</v>
      </c>
      <c r="AR70">
        <v>1.1216000000000004</v>
      </c>
      <c r="AS70">
        <v>1.8793499999999996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770.24478057571025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164.08330139354649</v>
      </c>
      <c r="L71">
        <v>27.046707583480703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2.7678023809523804</v>
      </c>
      <c r="R71">
        <v>10.763923822374878</v>
      </c>
      <c r="S71">
        <v>6.6977810260014055</v>
      </c>
      <c r="T71">
        <v>0</v>
      </c>
      <c r="U71">
        <v>330.95281690140843</v>
      </c>
      <c r="V71">
        <v>4.6052538464183375</v>
      </c>
      <c r="W71">
        <v>8.9912092822966514</v>
      </c>
      <c r="X71">
        <v>34.103289942662336</v>
      </c>
      <c r="Y71">
        <v>0</v>
      </c>
      <c r="Z71">
        <v>0</v>
      </c>
      <c r="AA71">
        <v>0</v>
      </c>
      <c r="AB71">
        <v>3.345368000000001</v>
      </c>
      <c r="AC71">
        <v>2.4578399999999996</v>
      </c>
      <c r="AD71">
        <v>0</v>
      </c>
      <c r="AE71">
        <v>4.1858595999999997</v>
      </c>
      <c r="AF71">
        <v>0</v>
      </c>
      <c r="AG71">
        <v>0</v>
      </c>
      <c r="AH71">
        <v>16.837800000000001</v>
      </c>
      <c r="AI71">
        <v>0</v>
      </c>
      <c r="AJ71">
        <v>0</v>
      </c>
      <c r="AK71">
        <v>13.794440000000002</v>
      </c>
      <c r="AL71">
        <v>3.8363000000000014</v>
      </c>
      <c r="AM71">
        <v>0</v>
      </c>
      <c r="AN71">
        <v>0</v>
      </c>
      <c r="AO71">
        <v>0</v>
      </c>
      <c r="AP71">
        <v>0.97601817475591734</v>
      </c>
      <c r="AQ71">
        <v>0</v>
      </c>
      <c r="AR71">
        <v>1.1216000000000004</v>
      </c>
      <c r="AS71">
        <v>1.7084999999999999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779.80659466277405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164.08330139354649</v>
      </c>
      <c r="L72">
        <v>27.046924012547208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2.7678023809523804</v>
      </c>
      <c r="R72">
        <v>10.763923822374878</v>
      </c>
      <c r="S72">
        <v>6.6977810260014055</v>
      </c>
      <c r="T72">
        <v>0</v>
      </c>
      <c r="U72">
        <v>330.95281690140843</v>
      </c>
      <c r="V72">
        <v>4.6052538464183375</v>
      </c>
      <c r="W72">
        <v>8.9912092822966514</v>
      </c>
      <c r="X72">
        <v>34.103289942662336</v>
      </c>
      <c r="Y72">
        <v>0</v>
      </c>
      <c r="Z72">
        <v>0</v>
      </c>
      <c r="AA72">
        <v>0</v>
      </c>
      <c r="AB72">
        <v>3.345368000000001</v>
      </c>
      <c r="AC72">
        <v>2.4578399999999996</v>
      </c>
      <c r="AD72">
        <v>0</v>
      </c>
      <c r="AE72">
        <v>4.1858595999999997</v>
      </c>
      <c r="AF72">
        <v>0</v>
      </c>
      <c r="AG72">
        <v>0</v>
      </c>
      <c r="AH72">
        <v>21.648600000000002</v>
      </c>
      <c r="AI72">
        <v>0</v>
      </c>
      <c r="AJ72">
        <v>0</v>
      </c>
      <c r="AK72">
        <v>13.794440000000002</v>
      </c>
      <c r="AL72">
        <v>18.001100000000005</v>
      </c>
      <c r="AM72">
        <v>0</v>
      </c>
      <c r="AN72">
        <v>0</v>
      </c>
      <c r="AO72">
        <v>0</v>
      </c>
      <c r="AP72">
        <v>0.97601817475591734</v>
      </c>
      <c r="AQ72">
        <v>0</v>
      </c>
      <c r="AR72">
        <v>1.1216000000000004</v>
      </c>
      <c r="AS72">
        <v>1.7084999999999999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798.78241109184046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164.08330139354649</v>
      </c>
      <c r="L73">
        <v>22.885475403461019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2.7678023809523804</v>
      </c>
      <c r="R73">
        <v>10.763923822374878</v>
      </c>
      <c r="S73">
        <v>6.6977810260014055</v>
      </c>
      <c r="T73">
        <v>0</v>
      </c>
      <c r="U73">
        <v>330.95281690140843</v>
      </c>
      <c r="V73">
        <v>4.6052538464183375</v>
      </c>
      <c r="W73">
        <v>8.9912092822966514</v>
      </c>
      <c r="X73">
        <v>34.103289942662336</v>
      </c>
      <c r="Y73">
        <v>0</v>
      </c>
      <c r="Z73">
        <v>0.55879999999999996</v>
      </c>
      <c r="AA73">
        <v>1.7858103799901546</v>
      </c>
      <c r="AB73">
        <v>3.345368000000001</v>
      </c>
      <c r="AC73">
        <v>4.9156799999999992</v>
      </c>
      <c r="AD73">
        <v>2.0129999999999999</v>
      </c>
      <c r="AE73">
        <v>8.3717191999999994</v>
      </c>
      <c r="AF73">
        <v>0</v>
      </c>
      <c r="AG73">
        <v>0</v>
      </c>
      <c r="AH73">
        <v>28.864800000000002</v>
      </c>
      <c r="AI73">
        <v>0.96990000000000021</v>
      </c>
      <c r="AJ73">
        <v>0</v>
      </c>
      <c r="AK73">
        <v>13.794440000000002</v>
      </c>
      <c r="AL73">
        <v>18.001100000000005</v>
      </c>
      <c r="AM73">
        <v>1.08352</v>
      </c>
      <c r="AN73">
        <v>0</v>
      </c>
      <c r="AO73">
        <v>0</v>
      </c>
      <c r="AP73">
        <v>0.97601817475591734</v>
      </c>
      <c r="AQ73">
        <v>0</v>
      </c>
      <c r="AR73">
        <v>10.0944</v>
      </c>
      <c r="AS73">
        <v>1.7084999999999999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823.86469246274453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164.08330139354649</v>
      </c>
      <c r="L74">
        <v>22.885475403461019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2.7678023809523804</v>
      </c>
      <c r="R74">
        <v>10.763923822374878</v>
      </c>
      <c r="S74">
        <v>6.6977810260014055</v>
      </c>
      <c r="T74">
        <v>0</v>
      </c>
      <c r="U74">
        <v>330.95281690140843</v>
      </c>
      <c r="V74">
        <v>4.6052538464183375</v>
      </c>
      <c r="W74">
        <v>8.9912092822966514</v>
      </c>
      <c r="X74">
        <v>34.103289942662336</v>
      </c>
      <c r="Y74">
        <v>0</v>
      </c>
      <c r="Z74">
        <v>3.3125664000000001</v>
      </c>
      <c r="AA74">
        <v>3.5314901896434523</v>
      </c>
      <c r="AB74">
        <v>6.6907360000000002</v>
      </c>
      <c r="AC74">
        <v>5.1744000000000003</v>
      </c>
      <c r="AD74">
        <v>4.6406360000000006</v>
      </c>
      <c r="AE74">
        <v>12.557578800000002</v>
      </c>
      <c r="AF74">
        <v>0</v>
      </c>
      <c r="AG74">
        <v>0</v>
      </c>
      <c r="AH74">
        <v>35.648028000000004</v>
      </c>
      <c r="AI74">
        <v>4.1524652000000017</v>
      </c>
      <c r="AJ74">
        <v>0</v>
      </c>
      <c r="AK74">
        <v>13.794440000000002</v>
      </c>
      <c r="AL74">
        <v>18.001100000000005</v>
      </c>
      <c r="AM74">
        <v>2.6762944000000006</v>
      </c>
      <c r="AN74">
        <v>0</v>
      </c>
      <c r="AO74">
        <v>0</v>
      </c>
      <c r="AP74">
        <v>0.97601817475591734</v>
      </c>
      <c r="AQ74">
        <v>0</v>
      </c>
      <c r="AR74">
        <v>10.0944</v>
      </c>
      <c r="AS74">
        <v>1.7084999999999999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850.34028987239776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164.08330139354649</v>
      </c>
      <c r="L75">
        <v>24.654581946141853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2.7678023809523804</v>
      </c>
      <c r="R75">
        <v>10.763923822374878</v>
      </c>
      <c r="S75">
        <v>6.6977810260014055</v>
      </c>
      <c r="T75">
        <v>0</v>
      </c>
      <c r="U75">
        <v>330.95281690140843</v>
      </c>
      <c r="V75">
        <v>4.6052538464183375</v>
      </c>
      <c r="W75">
        <v>8.9912092822966514</v>
      </c>
      <c r="X75">
        <v>34.103289942662336</v>
      </c>
      <c r="Y75">
        <v>0</v>
      </c>
      <c r="Z75">
        <v>3.3125664000000001</v>
      </c>
      <c r="AA75">
        <v>5.6182798471600366</v>
      </c>
      <c r="AB75">
        <v>6.6907360000000002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4.1524652000000017</v>
      </c>
      <c r="AJ75">
        <v>0</v>
      </c>
      <c r="AK75">
        <v>13.794440000000002</v>
      </c>
      <c r="AL75">
        <v>18.001100000000005</v>
      </c>
      <c r="AM75">
        <v>2.6762944000000006</v>
      </c>
      <c r="AN75">
        <v>0</v>
      </c>
      <c r="AO75">
        <v>0</v>
      </c>
      <c r="AP75">
        <v>0.97601817475591734</v>
      </c>
      <c r="AQ75">
        <v>0</v>
      </c>
      <c r="AR75">
        <v>2.2432000000000007</v>
      </c>
      <c r="AS75">
        <v>1.7084999999999999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848.66530407259529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164.08330139354649</v>
      </c>
      <c r="L76">
        <v>22.001947558426753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2.7678023809523804</v>
      </c>
      <c r="R76">
        <v>10.763923822374878</v>
      </c>
      <c r="S76">
        <v>6.6977810260014055</v>
      </c>
      <c r="T76">
        <v>0</v>
      </c>
      <c r="U76">
        <v>330.95281690140843</v>
      </c>
      <c r="V76">
        <v>4.6052538464183375</v>
      </c>
      <c r="W76">
        <v>8.9912092822966514</v>
      </c>
      <c r="X76">
        <v>34.103289942662336</v>
      </c>
      <c r="Y76">
        <v>0</v>
      </c>
      <c r="Z76">
        <v>3.3125664000000001</v>
      </c>
      <c r="AA76">
        <v>6.6215441055814708</v>
      </c>
      <c r="AB76">
        <v>6.6907360000000002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4.1524652000000017</v>
      </c>
      <c r="AJ76">
        <v>0</v>
      </c>
      <c r="AK76">
        <v>13.794440000000002</v>
      </c>
      <c r="AL76">
        <v>3.5412000000000017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1.6823999999999999</v>
      </c>
      <c r="AS76">
        <v>1.7084999999999999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834.31555194330167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164.08330139354649</v>
      </c>
      <c r="L77">
        <v>22.001947558426753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2.7678023809523804</v>
      </c>
      <c r="R77">
        <v>10.763923822374878</v>
      </c>
      <c r="S77">
        <v>6.6977810260014055</v>
      </c>
      <c r="T77">
        <v>0</v>
      </c>
      <c r="U77">
        <v>330.95281690140843</v>
      </c>
      <c r="V77">
        <v>4.6052538464183375</v>
      </c>
      <c r="W77">
        <v>8.9912092822966514</v>
      </c>
      <c r="X77">
        <v>34.103289942662336</v>
      </c>
      <c r="Y77">
        <v>0</v>
      </c>
      <c r="Z77">
        <v>3.3125664000000001</v>
      </c>
      <c r="AA77">
        <v>6.6215441055814708</v>
      </c>
      <c r="AB77">
        <v>6.6907360000000002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4.1524652000000017</v>
      </c>
      <c r="AJ77">
        <v>0</v>
      </c>
      <c r="AK77">
        <v>13.794440000000002</v>
      </c>
      <c r="AL77">
        <v>0.59020000000000028</v>
      </c>
      <c r="AM77">
        <v>2.6762944000000006</v>
      </c>
      <c r="AN77">
        <v>0</v>
      </c>
      <c r="AO77">
        <v>0</v>
      </c>
      <c r="AP77">
        <v>0.45547514821942814</v>
      </c>
      <c r="AQ77">
        <v>0</v>
      </c>
      <c r="AR77">
        <v>1.6823999999999999</v>
      </c>
      <c r="AS77">
        <v>1.7084999999999999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830.84400891676512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164.08330139354649</v>
      </c>
      <c r="L78">
        <v>22.001947558426753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2.7678023809523804</v>
      </c>
      <c r="R78">
        <v>10.763923822374878</v>
      </c>
      <c r="S78">
        <v>6.6977810260014055</v>
      </c>
      <c r="T78">
        <v>0</v>
      </c>
      <c r="U78">
        <v>330.95281690140843</v>
      </c>
      <c r="V78">
        <v>4.6052538464183375</v>
      </c>
      <c r="W78">
        <v>8.9912092822966514</v>
      </c>
      <c r="X78">
        <v>34.103289942662336</v>
      </c>
      <c r="Y78">
        <v>0</v>
      </c>
      <c r="Z78">
        <v>3.3125664000000001</v>
      </c>
      <c r="AA78">
        <v>6.6215441055814708</v>
      </c>
      <c r="AB78">
        <v>6.6907360000000002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4.1524652000000017</v>
      </c>
      <c r="AJ78">
        <v>0</v>
      </c>
      <c r="AK78">
        <v>13.794440000000002</v>
      </c>
      <c r="AL78">
        <v>0.59020000000000028</v>
      </c>
      <c r="AM78">
        <v>2.6762944000000006</v>
      </c>
      <c r="AN78">
        <v>0</v>
      </c>
      <c r="AO78">
        <v>0</v>
      </c>
      <c r="AP78">
        <v>0.45547514821942814</v>
      </c>
      <c r="AQ78">
        <v>0</v>
      </c>
      <c r="AR78">
        <v>1.6823999999999999</v>
      </c>
      <c r="AS78">
        <v>1.7084999999999999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830.84400891676512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164.08330139354649</v>
      </c>
      <c r="L79">
        <v>22.001947558426753</v>
      </c>
      <c r="M79">
        <v>0</v>
      </c>
      <c r="N79">
        <v>30.004623921085084</v>
      </c>
      <c r="O79">
        <v>50.379594706847236</v>
      </c>
      <c r="P79">
        <v>61.146564080944351</v>
      </c>
      <c r="Q79">
        <v>2.7678023809523804</v>
      </c>
      <c r="R79">
        <v>10.763923822374878</v>
      </c>
      <c r="S79">
        <v>6.6977810260014055</v>
      </c>
      <c r="T79">
        <v>0</v>
      </c>
      <c r="U79">
        <v>330.95281690140843</v>
      </c>
      <c r="V79">
        <v>4.6051944412607444</v>
      </c>
      <c r="W79">
        <v>8.8427402676399041</v>
      </c>
      <c r="X79">
        <v>34.103289942662336</v>
      </c>
      <c r="Y79">
        <v>0</v>
      </c>
      <c r="Z79">
        <v>3.3125664000000001</v>
      </c>
      <c r="AA79">
        <v>6.6215441055814708</v>
      </c>
      <c r="AB79">
        <v>6.6907360000000002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35.648028000000004</v>
      </c>
      <c r="AI79">
        <v>4.1524652000000017</v>
      </c>
      <c r="AJ79">
        <v>0</v>
      </c>
      <c r="AK79">
        <v>13.794440000000002</v>
      </c>
      <c r="AL79">
        <v>0.59020000000000028</v>
      </c>
      <c r="AM79">
        <v>2.6762944000000006</v>
      </c>
      <c r="AN79">
        <v>0</v>
      </c>
      <c r="AO79">
        <v>0</v>
      </c>
      <c r="AP79">
        <v>0.45547514821942814</v>
      </c>
      <c r="AQ79">
        <v>0</v>
      </c>
      <c r="AR79">
        <v>2.8039999999999998</v>
      </c>
      <c r="AS79">
        <v>1.7084999999999999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831.81708049695078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164.08330139354649</v>
      </c>
      <c r="L80">
        <v>22.001947558426753</v>
      </c>
      <c r="M80">
        <v>0</v>
      </c>
      <c r="N80">
        <v>30.004623921085084</v>
      </c>
      <c r="O80">
        <v>50.379594706847236</v>
      </c>
      <c r="P80">
        <v>61.146564080944351</v>
      </c>
      <c r="Q80">
        <v>2.7678023809523804</v>
      </c>
      <c r="R80">
        <v>10.763923822374878</v>
      </c>
      <c r="S80">
        <v>6.6977810260014055</v>
      </c>
      <c r="T80">
        <v>0</v>
      </c>
      <c r="U80">
        <v>330.95281690140843</v>
      </c>
      <c r="V80">
        <v>4.6051944412607444</v>
      </c>
      <c r="W80">
        <v>8.8427402676399041</v>
      </c>
      <c r="X80">
        <v>34.103289942662336</v>
      </c>
      <c r="Y80">
        <v>0</v>
      </c>
      <c r="Z80">
        <v>0.55879999999999996</v>
      </c>
      <c r="AA80">
        <v>3.5684103143533612</v>
      </c>
      <c r="AB80">
        <v>6.6907360000000002</v>
      </c>
      <c r="AC80">
        <v>4.9156799999999992</v>
      </c>
      <c r="AD80">
        <v>6.9448499999999989</v>
      </c>
      <c r="AE80">
        <v>12.557578800000002</v>
      </c>
      <c r="AF80">
        <v>0</v>
      </c>
      <c r="AG80">
        <v>0</v>
      </c>
      <c r="AH80">
        <v>28.864800000000002</v>
      </c>
      <c r="AI80">
        <v>0.96990000000000021</v>
      </c>
      <c r="AJ80">
        <v>0</v>
      </c>
      <c r="AK80">
        <v>13.794440000000002</v>
      </c>
      <c r="AL80">
        <v>0.59020000000000028</v>
      </c>
      <c r="AM80">
        <v>1.08352</v>
      </c>
      <c r="AN80">
        <v>0</v>
      </c>
      <c r="AO80">
        <v>0</v>
      </c>
      <c r="AP80">
        <v>0.45547514821942814</v>
      </c>
      <c r="AQ80">
        <v>0</v>
      </c>
      <c r="AR80">
        <v>2.8039999999999998</v>
      </c>
      <c r="AS80">
        <v>1.7084999999999999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811.85647070572281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164.08330139354649</v>
      </c>
      <c r="L81">
        <v>22.001947558426753</v>
      </c>
      <c r="M81">
        <v>0</v>
      </c>
      <c r="N81">
        <v>30.004623921085084</v>
      </c>
      <c r="O81">
        <v>50.379594706847236</v>
      </c>
      <c r="P81">
        <v>61.146564080944351</v>
      </c>
      <c r="Q81">
        <v>2.7678023809523804</v>
      </c>
      <c r="R81">
        <v>10.763923822374878</v>
      </c>
      <c r="S81">
        <v>6.6977810260014055</v>
      </c>
      <c r="T81">
        <v>0</v>
      </c>
      <c r="U81">
        <v>330.95281690140843</v>
      </c>
      <c r="V81">
        <v>4.6051944412607444</v>
      </c>
      <c r="W81">
        <v>8.8427402676399041</v>
      </c>
      <c r="X81">
        <v>34.103289942662336</v>
      </c>
      <c r="Y81">
        <v>0</v>
      </c>
      <c r="Z81">
        <v>0</v>
      </c>
      <c r="AA81">
        <v>1.6052228134742963</v>
      </c>
      <c r="AB81">
        <v>6.6907360000000002</v>
      </c>
      <c r="AC81">
        <v>2.4578399999999996</v>
      </c>
      <c r="AD81">
        <v>4.629900000000001</v>
      </c>
      <c r="AE81">
        <v>8.3717191999999994</v>
      </c>
      <c r="AF81">
        <v>0</v>
      </c>
      <c r="AG81">
        <v>0</v>
      </c>
      <c r="AH81">
        <v>21.648600000000002</v>
      </c>
      <c r="AI81">
        <v>0</v>
      </c>
      <c r="AJ81">
        <v>0</v>
      </c>
      <c r="AK81">
        <v>13.794440000000002</v>
      </c>
      <c r="AL81">
        <v>0.59020000000000028</v>
      </c>
      <c r="AM81">
        <v>0</v>
      </c>
      <c r="AN81">
        <v>0</v>
      </c>
      <c r="AO81">
        <v>0</v>
      </c>
      <c r="AP81">
        <v>0.45547514821942814</v>
      </c>
      <c r="AQ81">
        <v>0</v>
      </c>
      <c r="AR81">
        <v>10.0944</v>
      </c>
      <c r="AS81">
        <v>1.7084999999999999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798.39661360484365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164.15862029186403</v>
      </c>
      <c r="L82">
        <v>22.001947558426753</v>
      </c>
      <c r="M82">
        <v>0</v>
      </c>
      <c r="N82">
        <v>30.004623921085084</v>
      </c>
      <c r="O82">
        <v>50.379594706847236</v>
      </c>
      <c r="P82">
        <v>61.146564080944351</v>
      </c>
      <c r="Q82">
        <v>1.9973976653696495</v>
      </c>
      <c r="R82">
        <v>10.763923822374878</v>
      </c>
      <c r="S82">
        <v>6.6977810260014055</v>
      </c>
      <c r="T82">
        <v>0</v>
      </c>
      <c r="U82">
        <v>330.95281690140843</v>
      </c>
      <c r="V82">
        <v>4.6051944412607444</v>
      </c>
      <c r="W82">
        <v>8.8427402676399041</v>
      </c>
      <c r="X82">
        <v>34.103289942662336</v>
      </c>
      <c r="Y82">
        <v>0</v>
      </c>
      <c r="Z82">
        <v>0</v>
      </c>
      <c r="AA82">
        <v>0</v>
      </c>
      <c r="AB82">
        <v>6.6907360000000002</v>
      </c>
      <c r="AC82">
        <v>2.4578399999999996</v>
      </c>
      <c r="AD82">
        <v>2.0129999999999999</v>
      </c>
      <c r="AE82">
        <v>8.3717191999999994</v>
      </c>
      <c r="AF82">
        <v>0</v>
      </c>
      <c r="AG82">
        <v>0</v>
      </c>
      <c r="AH82">
        <v>16.837800000000001</v>
      </c>
      <c r="AI82">
        <v>0</v>
      </c>
      <c r="AJ82">
        <v>0</v>
      </c>
      <c r="AK82">
        <v>13.794440000000002</v>
      </c>
      <c r="AL82">
        <v>0.59020000000000028</v>
      </c>
      <c r="AM82">
        <v>0</v>
      </c>
      <c r="AN82">
        <v>0</v>
      </c>
      <c r="AO82">
        <v>0</v>
      </c>
      <c r="AP82">
        <v>0.45547514821942814</v>
      </c>
      <c r="AQ82">
        <v>0</v>
      </c>
      <c r="AR82">
        <v>10.0944</v>
      </c>
      <c r="AS82">
        <v>1.7084999999999999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788.66860497410426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164.15862029186403</v>
      </c>
      <c r="L83">
        <v>22.001947558426753</v>
      </c>
      <c r="M83">
        <v>0</v>
      </c>
      <c r="N83">
        <v>30.004623921085084</v>
      </c>
      <c r="O83">
        <v>50.379594706847236</v>
      </c>
      <c r="P83">
        <v>61.146564080944351</v>
      </c>
      <c r="Q83">
        <v>1.9958419958419957</v>
      </c>
      <c r="R83">
        <v>10.763923822374878</v>
      </c>
      <c r="S83">
        <v>6.6977810260014055</v>
      </c>
      <c r="T83">
        <v>0</v>
      </c>
      <c r="U83">
        <v>330.95281690140843</v>
      </c>
      <c r="V83">
        <v>4.6051944412607444</v>
      </c>
      <c r="W83">
        <v>8.8427402676399041</v>
      </c>
      <c r="X83">
        <v>34.103289942662336</v>
      </c>
      <c r="Y83">
        <v>0</v>
      </c>
      <c r="Z83">
        <v>0</v>
      </c>
      <c r="AA83">
        <v>0</v>
      </c>
      <c r="AB83">
        <v>3.345368000000001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9.621599999999999</v>
      </c>
      <c r="AI83">
        <v>0</v>
      </c>
      <c r="AJ83">
        <v>0</v>
      </c>
      <c r="AK83">
        <v>13.794440000000002</v>
      </c>
      <c r="AL83">
        <v>0.59020000000000028</v>
      </c>
      <c r="AM83">
        <v>0</v>
      </c>
      <c r="AN83">
        <v>0</v>
      </c>
      <c r="AO83">
        <v>0</v>
      </c>
      <c r="AP83">
        <v>0.45547514821942814</v>
      </c>
      <c r="AQ83">
        <v>0</v>
      </c>
      <c r="AR83">
        <v>3.3647999999999998</v>
      </c>
      <c r="AS83">
        <v>1.7084999999999999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765.1770217045763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94.99525015756835</v>
      </c>
      <c r="L84">
        <v>10.56908213632078</v>
      </c>
      <c r="M84">
        <v>0</v>
      </c>
      <c r="N84">
        <v>30.004623921085084</v>
      </c>
      <c r="O84">
        <v>50.379594706847236</v>
      </c>
      <c r="P84">
        <v>61.146564080944351</v>
      </c>
      <c r="Q84">
        <v>1.9958419958419957</v>
      </c>
      <c r="R84">
        <v>10.763923822374878</v>
      </c>
      <c r="S84">
        <v>2.9951190253045925</v>
      </c>
      <c r="T84">
        <v>0</v>
      </c>
      <c r="U84">
        <v>330.95281690140843</v>
      </c>
      <c r="V84">
        <v>4.6051944412607444</v>
      </c>
      <c r="W84">
        <v>8.8427402676399041</v>
      </c>
      <c r="X84">
        <v>34.103289942662336</v>
      </c>
      <c r="Y84">
        <v>0</v>
      </c>
      <c r="Z84">
        <v>0</v>
      </c>
      <c r="AA84">
        <v>0</v>
      </c>
      <c r="AB84">
        <v>3.345368000000001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4.8107999999999995</v>
      </c>
      <c r="AI84">
        <v>0</v>
      </c>
      <c r="AJ84">
        <v>0</v>
      </c>
      <c r="AK84">
        <v>13.794440000000002</v>
      </c>
      <c r="AL84">
        <v>0.59020000000000028</v>
      </c>
      <c r="AM84">
        <v>0</v>
      </c>
      <c r="AN84">
        <v>0</v>
      </c>
      <c r="AO84">
        <v>0</v>
      </c>
      <c r="AP84">
        <v>0.45547514821942814</v>
      </c>
      <c r="AQ84">
        <v>0</v>
      </c>
      <c r="AR84">
        <v>3.0844000000000005</v>
      </c>
      <c r="AS84">
        <v>1.7084999999999999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673.32908414747794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94.99525015756835</v>
      </c>
      <c r="L85">
        <v>10.56894966868744</v>
      </c>
      <c r="M85">
        <v>0</v>
      </c>
      <c r="N85">
        <v>30.004623921085084</v>
      </c>
      <c r="O85">
        <v>50.379594706847236</v>
      </c>
      <c r="P85">
        <v>61.146564080944351</v>
      </c>
      <c r="Q85">
        <v>1.9958419958419957</v>
      </c>
      <c r="R85">
        <v>10.763923822374878</v>
      </c>
      <c r="S85">
        <v>2.9951190253045925</v>
      </c>
      <c r="T85">
        <v>0</v>
      </c>
      <c r="U85">
        <v>330.95281690140843</v>
      </c>
      <c r="V85">
        <v>4.6051944412607444</v>
      </c>
      <c r="W85">
        <v>8.8427402676399041</v>
      </c>
      <c r="X85">
        <v>34.103289942662336</v>
      </c>
      <c r="Y85">
        <v>0</v>
      </c>
      <c r="Z85">
        <v>0</v>
      </c>
      <c r="AA85">
        <v>0</v>
      </c>
      <c r="AB85">
        <v>0.84650000000000025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13.794440000000002</v>
      </c>
      <c r="AL85">
        <v>0.59020000000000028</v>
      </c>
      <c r="AM85">
        <v>0</v>
      </c>
      <c r="AN85">
        <v>0</v>
      </c>
      <c r="AO85">
        <v>0</v>
      </c>
      <c r="AP85">
        <v>0.45547514821942814</v>
      </c>
      <c r="AQ85">
        <v>0</v>
      </c>
      <c r="AR85">
        <v>3.0844000000000005</v>
      </c>
      <c r="AS85">
        <v>1.8793499999999996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666.19013367984462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94.99525015756835</v>
      </c>
      <c r="L86">
        <v>10.569263963807204</v>
      </c>
      <c r="M86">
        <v>0</v>
      </c>
      <c r="N86">
        <v>30.004623921085084</v>
      </c>
      <c r="O86">
        <v>50.379594706847236</v>
      </c>
      <c r="P86">
        <v>61.146564080944351</v>
      </c>
      <c r="Q86">
        <v>1.9958419958419957</v>
      </c>
      <c r="R86">
        <v>10.763923822374878</v>
      </c>
      <c r="S86">
        <v>3</v>
      </c>
      <c r="T86">
        <v>0</v>
      </c>
      <c r="U86">
        <v>330.95281690140843</v>
      </c>
      <c r="V86">
        <v>4.6051944412607444</v>
      </c>
      <c r="W86">
        <v>8.8427402676399041</v>
      </c>
      <c r="X86">
        <v>34.103289942662336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13.794440000000002</v>
      </c>
      <c r="AL86">
        <v>0.59020000000000028</v>
      </c>
      <c r="AM86">
        <v>0</v>
      </c>
      <c r="AN86">
        <v>0</v>
      </c>
      <c r="AO86">
        <v>0</v>
      </c>
      <c r="AP86">
        <v>0.45547514821942814</v>
      </c>
      <c r="AQ86">
        <v>0</v>
      </c>
      <c r="AR86">
        <v>3.0844000000000005</v>
      </c>
      <c r="AS86">
        <v>1.8793499999999996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665.34882894965983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94.99525015756835</v>
      </c>
      <c r="L87">
        <v>10.569024951336045</v>
      </c>
      <c r="M87">
        <v>0</v>
      </c>
      <c r="N87">
        <v>30.004623921085084</v>
      </c>
      <c r="O87">
        <v>50.379594706847236</v>
      </c>
      <c r="P87">
        <v>61.146564080944351</v>
      </c>
      <c r="Q87">
        <v>1.9958419958419957</v>
      </c>
      <c r="R87">
        <v>5.3866763710948105</v>
      </c>
      <c r="S87">
        <v>3</v>
      </c>
      <c r="T87">
        <v>0</v>
      </c>
      <c r="U87">
        <v>330.95281690140843</v>
      </c>
      <c r="V87">
        <v>0</v>
      </c>
      <c r="W87">
        <v>8.8427402676399041</v>
      </c>
      <c r="X87">
        <v>34.103289942662336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13.794440000000002</v>
      </c>
      <c r="AL87">
        <v>0.59020000000000028</v>
      </c>
      <c r="AM87">
        <v>0</v>
      </c>
      <c r="AN87">
        <v>0</v>
      </c>
      <c r="AO87">
        <v>0</v>
      </c>
      <c r="AP87">
        <v>0.45547514821942814</v>
      </c>
      <c r="AQ87">
        <v>0</v>
      </c>
      <c r="AR87">
        <v>3.0844000000000005</v>
      </c>
      <c r="AS87">
        <v>1.8793499999999996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655.36614804464784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94.99525015756835</v>
      </c>
      <c r="L88">
        <v>10.569024951336045</v>
      </c>
      <c r="M88">
        <v>0</v>
      </c>
      <c r="N88">
        <v>30.004623921085084</v>
      </c>
      <c r="O88">
        <v>50.379594706847236</v>
      </c>
      <c r="P88">
        <v>61.146564080944351</v>
      </c>
      <c r="Q88">
        <v>1.9958419958419957</v>
      </c>
      <c r="R88">
        <v>5.0016078932424755</v>
      </c>
      <c r="S88">
        <v>3</v>
      </c>
      <c r="T88">
        <v>0</v>
      </c>
      <c r="U88">
        <v>330.95281690140843</v>
      </c>
      <c r="V88">
        <v>0</v>
      </c>
      <c r="W88">
        <v>8.8427402676399041</v>
      </c>
      <c r="X88">
        <v>34.103289942662336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13.794440000000002</v>
      </c>
      <c r="AL88">
        <v>0.59020000000000028</v>
      </c>
      <c r="AM88">
        <v>0</v>
      </c>
      <c r="AN88">
        <v>0</v>
      </c>
      <c r="AO88">
        <v>0</v>
      </c>
      <c r="AP88">
        <v>0.45547514821942814</v>
      </c>
      <c r="AQ88">
        <v>0</v>
      </c>
      <c r="AR88">
        <v>3.0844000000000005</v>
      </c>
      <c r="AS88">
        <v>1.8793499999999996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654.98107956679553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94.99525015756835</v>
      </c>
      <c r="L89">
        <v>10.569024951336045</v>
      </c>
      <c r="M89">
        <v>0</v>
      </c>
      <c r="N89">
        <v>30.004623921085084</v>
      </c>
      <c r="O89">
        <v>50.379594706847236</v>
      </c>
      <c r="P89">
        <v>61.146564080944351</v>
      </c>
      <c r="Q89">
        <v>1.9958419958419957</v>
      </c>
      <c r="R89">
        <v>5.0016078932424755</v>
      </c>
      <c r="S89">
        <v>3</v>
      </c>
      <c r="T89">
        <v>0</v>
      </c>
      <c r="U89">
        <v>330.95281690140843</v>
      </c>
      <c r="V89">
        <v>0</v>
      </c>
      <c r="W89">
        <v>8.8427402676399041</v>
      </c>
      <c r="X89">
        <v>34.103289942662336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13.794440000000002</v>
      </c>
      <c r="AL89">
        <v>0.35412000000000016</v>
      </c>
      <c r="AM89">
        <v>0</v>
      </c>
      <c r="AN89">
        <v>0</v>
      </c>
      <c r="AO89">
        <v>0</v>
      </c>
      <c r="AP89">
        <v>0.45547514821942814</v>
      </c>
      <c r="AQ89">
        <v>0</v>
      </c>
      <c r="AR89">
        <v>3.0844000000000005</v>
      </c>
      <c r="AS89">
        <v>1.8793499999999996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654.74499956679551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94.997825184778691</v>
      </c>
      <c r="L90">
        <v>10.569024951336045</v>
      </c>
      <c r="M90">
        <v>0</v>
      </c>
      <c r="N90">
        <v>30.004623921085084</v>
      </c>
      <c r="O90">
        <v>50.379594706847236</v>
      </c>
      <c r="P90">
        <v>61.146564080944351</v>
      </c>
      <c r="Q90">
        <v>1.9958419958419957</v>
      </c>
      <c r="R90">
        <v>5.0016078932424755</v>
      </c>
      <c r="S90">
        <v>3</v>
      </c>
      <c r="T90">
        <v>0</v>
      </c>
      <c r="U90">
        <v>330.95281690140843</v>
      </c>
      <c r="V90">
        <v>0</v>
      </c>
      <c r="W90">
        <v>8.8427402676399041</v>
      </c>
      <c r="X90">
        <v>34.103289942662336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13.794440000000002</v>
      </c>
      <c r="AL90">
        <v>0.35412000000000016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3.0844000000000005</v>
      </c>
      <c r="AS90">
        <v>1.8793499999999996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655.2681176205424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94.998564516986548</v>
      </c>
      <c r="L91">
        <v>10.569024951336045</v>
      </c>
      <c r="M91">
        <v>0</v>
      </c>
      <c r="N91">
        <v>30.004623921085084</v>
      </c>
      <c r="O91">
        <v>50.379594706847236</v>
      </c>
      <c r="P91">
        <v>61.146564080944351</v>
      </c>
      <c r="Q91">
        <v>1.9958419958419957</v>
      </c>
      <c r="R91">
        <v>7.8195616127200456</v>
      </c>
      <c r="S91">
        <v>3</v>
      </c>
      <c r="T91">
        <v>0</v>
      </c>
      <c r="U91">
        <v>330.95281690140843</v>
      </c>
      <c r="V91">
        <v>0</v>
      </c>
      <c r="W91">
        <v>8.8427402676399041</v>
      </c>
      <c r="X91">
        <v>28.00269919649379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13.794440000000002</v>
      </c>
      <c r="AL91">
        <v>0.35412000000000016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3.9256000000000006</v>
      </c>
      <c r="AS91">
        <v>1.8793499999999996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652.82741992605941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94.99886072876005</v>
      </c>
      <c r="L92">
        <v>10.569024951336045</v>
      </c>
      <c r="M92">
        <v>0</v>
      </c>
      <c r="N92">
        <v>30.004623921085084</v>
      </c>
      <c r="O92">
        <v>50.379594706847236</v>
      </c>
      <c r="P92">
        <v>61.146564080944351</v>
      </c>
      <c r="Q92">
        <v>1.9958419958419957</v>
      </c>
      <c r="R92">
        <v>5.7829299009388135</v>
      </c>
      <c r="S92">
        <v>3</v>
      </c>
      <c r="T92">
        <v>0</v>
      </c>
      <c r="U92">
        <v>330.95281690140843</v>
      </c>
      <c r="V92">
        <v>0</v>
      </c>
      <c r="W92">
        <v>8.8427402676399041</v>
      </c>
      <c r="X92">
        <v>34.103289942662336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13.794440000000002</v>
      </c>
      <c r="AL92">
        <v>0.35412000000000016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3.9256000000000006</v>
      </c>
      <c r="AS92">
        <v>1.8793499999999996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656.89167517222018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94.998671978751645</v>
      </c>
      <c r="L93">
        <v>10.569024951336045</v>
      </c>
      <c r="M93">
        <v>0</v>
      </c>
      <c r="N93">
        <v>30.004623921085084</v>
      </c>
      <c r="O93">
        <v>50.379594706847236</v>
      </c>
      <c r="P93">
        <v>61.146564080944351</v>
      </c>
      <c r="Q93">
        <v>1.9958419958419957</v>
      </c>
      <c r="R93">
        <v>5.0028882257409668</v>
      </c>
      <c r="S93">
        <v>3</v>
      </c>
      <c r="T93">
        <v>0</v>
      </c>
      <c r="U93">
        <v>330.95281690140843</v>
      </c>
      <c r="V93">
        <v>0</v>
      </c>
      <c r="W93">
        <v>8.8427402676399041</v>
      </c>
      <c r="X93">
        <v>34.103289942662336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13.794440000000002</v>
      </c>
      <c r="AL93">
        <v>0.35412000000000016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3.9256000000000006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656.62399474701374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94.997572002679163</v>
      </c>
      <c r="L94">
        <v>10.569024951336045</v>
      </c>
      <c r="M94">
        <v>0</v>
      </c>
      <c r="N94">
        <v>30.004623921085084</v>
      </c>
      <c r="O94">
        <v>50.379594706847236</v>
      </c>
      <c r="P94">
        <v>61.146564080944351</v>
      </c>
      <c r="Q94">
        <v>1.9958419958419957</v>
      </c>
      <c r="R94">
        <v>5.0028882257409668</v>
      </c>
      <c r="S94">
        <v>3</v>
      </c>
      <c r="T94">
        <v>0</v>
      </c>
      <c r="U94">
        <v>330.95281690140843</v>
      </c>
      <c r="V94">
        <v>0</v>
      </c>
      <c r="W94">
        <v>8.8427402676399041</v>
      </c>
      <c r="X94">
        <v>34.103289942662336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13.794440000000002</v>
      </c>
      <c r="AL94">
        <v>0.35412000000000016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3.9256000000000006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656.62289477094134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94.99819082079604</v>
      </c>
      <c r="L95">
        <v>10.569024951336045</v>
      </c>
      <c r="M95">
        <v>0</v>
      </c>
      <c r="N95">
        <v>30.004623921085084</v>
      </c>
      <c r="O95">
        <v>50.379594706847236</v>
      </c>
      <c r="P95">
        <v>61.146564080944351</v>
      </c>
      <c r="Q95">
        <v>1.9958419958419957</v>
      </c>
      <c r="R95">
        <v>5.0028882257409668</v>
      </c>
      <c r="S95">
        <v>3</v>
      </c>
      <c r="T95">
        <v>0</v>
      </c>
      <c r="U95">
        <v>330.95281690140843</v>
      </c>
      <c r="V95">
        <v>0</v>
      </c>
      <c r="W95">
        <v>8.8427402676399041</v>
      </c>
      <c r="X95">
        <v>20.077318234888757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13.794440000000002</v>
      </c>
      <c r="AL95">
        <v>0.35412000000000016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1.6823999999999999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640.35434188128454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94.999704309023954</v>
      </c>
      <c r="L96">
        <v>10.569024951336045</v>
      </c>
      <c r="M96">
        <v>0</v>
      </c>
      <c r="N96">
        <v>30.004623921085084</v>
      </c>
      <c r="O96">
        <v>50.379594706847236</v>
      </c>
      <c r="P96">
        <v>61.146564080944351</v>
      </c>
      <c r="Q96">
        <v>1.9958419958419957</v>
      </c>
      <c r="R96">
        <v>5.0028882257409668</v>
      </c>
      <c r="S96">
        <v>3</v>
      </c>
      <c r="T96">
        <v>0</v>
      </c>
      <c r="U96">
        <v>330.95281690140843</v>
      </c>
      <c r="V96">
        <v>0</v>
      </c>
      <c r="W96">
        <v>8.8427402676399041</v>
      </c>
      <c r="X96">
        <v>17.997400863500502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13.794440000000002</v>
      </c>
      <c r="AL96">
        <v>0.35412000000000016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1.6823999999999999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638.27593799812439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94.998270926046658</v>
      </c>
      <c r="L97">
        <v>10.569024951336045</v>
      </c>
      <c r="M97">
        <v>0</v>
      </c>
      <c r="N97">
        <v>30.004623921085084</v>
      </c>
      <c r="O97">
        <v>50.379594706847236</v>
      </c>
      <c r="P97">
        <v>61.146564080944351</v>
      </c>
      <c r="Q97">
        <v>1.9958419958419957</v>
      </c>
      <c r="R97">
        <v>5.0028882257409668</v>
      </c>
      <c r="S97">
        <v>3</v>
      </c>
      <c r="T97">
        <v>0</v>
      </c>
      <c r="U97">
        <v>330.95281690140843</v>
      </c>
      <c r="V97">
        <v>0</v>
      </c>
      <c r="W97">
        <v>8.8426324368378157</v>
      </c>
      <c r="X97">
        <v>17.997400863500502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13.794440000000002</v>
      </c>
      <c r="AL97">
        <v>0.35412000000000016</v>
      </c>
      <c r="AM97">
        <v>0</v>
      </c>
      <c r="AN97">
        <v>0</v>
      </c>
      <c r="AO97">
        <v>0</v>
      </c>
      <c r="AP97">
        <v>0.97601817475591734</v>
      </c>
      <c r="AQ97">
        <v>0</v>
      </c>
      <c r="AR97">
        <v>1.6823999999999999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638.27439678434484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94.998270926046658</v>
      </c>
      <c r="L98">
        <v>10.569024951336045</v>
      </c>
      <c r="M98">
        <v>0</v>
      </c>
      <c r="N98">
        <v>30.004623921085084</v>
      </c>
      <c r="O98">
        <v>50.379594706847236</v>
      </c>
      <c r="P98">
        <v>61.146564080944351</v>
      </c>
      <c r="Q98">
        <v>1.9958419958419957</v>
      </c>
      <c r="R98">
        <v>5.0028882257409668</v>
      </c>
      <c r="S98">
        <v>3</v>
      </c>
      <c r="T98">
        <v>0</v>
      </c>
      <c r="U98">
        <v>330.95281690140843</v>
      </c>
      <c r="V98">
        <v>0</v>
      </c>
      <c r="W98">
        <v>8.8426324368378157</v>
      </c>
      <c r="X98">
        <v>17.997400863500502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13.794440000000002</v>
      </c>
      <c r="AL98">
        <v>0.35412000000000016</v>
      </c>
      <c r="AM98">
        <v>0</v>
      </c>
      <c r="AN98">
        <v>0</v>
      </c>
      <c r="AO98">
        <v>0</v>
      </c>
      <c r="AP98">
        <v>0.97601817475591734</v>
      </c>
      <c r="AQ98">
        <v>0</v>
      </c>
      <c r="AR98">
        <v>1.6823999999999999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638.6160967843449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2.5845980430392443</v>
      </c>
      <c r="L99">
        <f t="shared" si="2"/>
        <v>0.35413318311821468</v>
      </c>
      <c r="M99">
        <f t="shared" si="2"/>
        <v>0</v>
      </c>
      <c r="N99">
        <f t="shared" si="2"/>
        <v>0.72011097410604263</v>
      </c>
      <c r="O99">
        <f t="shared" si="2"/>
        <v>1.2091102729643366</v>
      </c>
      <c r="P99">
        <f t="shared" si="2"/>
        <v>1.4675175379426657</v>
      </c>
      <c r="Q99">
        <f t="shared" si="2"/>
        <v>5.234714737961281E-2</v>
      </c>
      <c r="R99">
        <f t="shared" si="2"/>
        <v>0.19571081020363715</v>
      </c>
      <c r="S99">
        <f t="shared" si="2"/>
        <v>9.6769603323006853E-2</v>
      </c>
      <c r="T99">
        <f t="shared" si="2"/>
        <v>0</v>
      </c>
      <c r="U99">
        <f t="shared" si="2"/>
        <v>7.9428676056338015</v>
      </c>
      <c r="V99">
        <f t="shared" si="2"/>
        <v>6.1016544190356369E-2</v>
      </c>
      <c r="W99">
        <f t="shared" si="2"/>
        <v>0.20971048434566492</v>
      </c>
      <c r="X99">
        <f t="shared" si="2"/>
        <v>0.78578319209762681</v>
      </c>
      <c r="Y99">
        <f t="shared" si="2"/>
        <v>0</v>
      </c>
      <c r="Z99">
        <f t="shared" si="2"/>
        <v>1.0770870000000002E-2</v>
      </c>
      <c r="AA99">
        <f t="shared" si="2"/>
        <v>2.3073472720879538E-2</v>
      </c>
      <c r="AB99">
        <f t="shared" si="2"/>
        <v>4.2673758000000013E-2</v>
      </c>
      <c r="AC99">
        <f t="shared" si="2"/>
        <v>3.2728080000000007E-2</v>
      </c>
      <c r="AD99">
        <f t="shared" si="2"/>
        <v>2.9658703250000001E-2</v>
      </c>
      <c r="AE99">
        <f t="shared" si="2"/>
        <v>9.8367700599999996E-2</v>
      </c>
      <c r="AF99">
        <f t="shared" si="2"/>
        <v>0</v>
      </c>
      <c r="AG99">
        <f t="shared" si="2"/>
        <v>0</v>
      </c>
      <c r="AH99">
        <f t="shared" si="2"/>
        <v>0.16356719999999997</v>
      </c>
      <c r="AI99">
        <f t="shared" si="2"/>
        <v>1.3427295600000007E-2</v>
      </c>
      <c r="AJ99">
        <f t="shared" si="2"/>
        <v>0</v>
      </c>
      <c r="AK99">
        <f t="shared" si="2"/>
        <v>0.33106655999999957</v>
      </c>
      <c r="AL99">
        <f t="shared" si="2"/>
        <v>6.8433690000000075E-2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2.0903055909355924E-2</v>
      </c>
      <c r="AQ99">
        <f t="shared" si="2"/>
        <v>0</v>
      </c>
      <c r="AR99">
        <f t="shared" si="2"/>
        <v>6.9889699999999944E-2</v>
      </c>
      <c r="AS99">
        <f t="shared" si="2"/>
        <v>5.6790539999999848E-2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16.65117962262444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1.997340189733132</v>
      </c>
      <c r="L3">
        <v>106.00440839358137</v>
      </c>
      <c r="M3">
        <v>28.232473993668027</v>
      </c>
      <c r="N3">
        <v>36.236513563501845</v>
      </c>
      <c r="O3">
        <v>0</v>
      </c>
      <c r="P3">
        <v>37.844709106239463</v>
      </c>
      <c r="Q3">
        <v>3.004158004158004</v>
      </c>
      <c r="R3">
        <v>1.9970282317979196</v>
      </c>
      <c r="S3">
        <v>3</v>
      </c>
      <c r="T3">
        <v>0</v>
      </c>
      <c r="U3">
        <v>25.704366197183106</v>
      </c>
      <c r="V3">
        <v>1.9958419958419957</v>
      </c>
      <c r="W3">
        <v>2.9963710011507483</v>
      </c>
      <c r="X3">
        <v>16.997148765808983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16.662039999999998</v>
      </c>
      <c r="AL3">
        <v>0</v>
      </c>
      <c r="AM3">
        <v>0</v>
      </c>
      <c r="AN3">
        <v>0.59302999999999995</v>
      </c>
      <c r="AO3">
        <v>0</v>
      </c>
      <c r="AP3">
        <v>0.78605313926246401</v>
      </c>
      <c r="AQ3">
        <v>4.7745099999999985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316.39077098192712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1.997340189733132</v>
      </c>
      <c r="L4">
        <v>106.00440839358137</v>
      </c>
      <c r="M4">
        <v>28.232473993668027</v>
      </c>
      <c r="N4">
        <v>36.236513563501845</v>
      </c>
      <c r="O4">
        <v>0</v>
      </c>
      <c r="P4">
        <v>37.844709106239463</v>
      </c>
      <c r="Q4">
        <v>3.004158004158004</v>
      </c>
      <c r="R4">
        <v>1.9970282317979196</v>
      </c>
      <c r="S4">
        <v>3</v>
      </c>
      <c r="T4">
        <v>0</v>
      </c>
      <c r="U4">
        <v>25.704366197183106</v>
      </c>
      <c r="V4">
        <v>1.9958419958419957</v>
      </c>
      <c r="W4">
        <v>2.9954846201358869</v>
      </c>
      <c r="X4">
        <v>16.998224528301886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16.662039999999998</v>
      </c>
      <c r="AL4">
        <v>0</v>
      </c>
      <c r="AM4">
        <v>0</v>
      </c>
      <c r="AN4">
        <v>0.59302999999999995</v>
      </c>
      <c r="AO4">
        <v>0</v>
      </c>
      <c r="AP4">
        <v>0.78605313926246401</v>
      </c>
      <c r="AQ4">
        <v>4.7745099999999985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316.39096036340521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1.997340189733132</v>
      </c>
      <c r="L5">
        <v>106.00440839358137</v>
      </c>
      <c r="M5">
        <v>28.232473993668027</v>
      </c>
      <c r="N5">
        <v>36.236513563501845</v>
      </c>
      <c r="O5">
        <v>0</v>
      </c>
      <c r="P5">
        <v>37.844709106239463</v>
      </c>
      <c r="Q5">
        <v>3.004158004158004</v>
      </c>
      <c r="R5">
        <v>1.9970282317979196</v>
      </c>
      <c r="S5">
        <v>3</v>
      </c>
      <c r="T5">
        <v>0</v>
      </c>
      <c r="U5">
        <v>25.704366197183106</v>
      </c>
      <c r="V5">
        <v>1.9958419958419957</v>
      </c>
      <c r="W5">
        <v>2.9954846201358869</v>
      </c>
      <c r="X5">
        <v>16.998224528301886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16.662039999999998</v>
      </c>
      <c r="AL5">
        <v>0</v>
      </c>
      <c r="AM5">
        <v>0</v>
      </c>
      <c r="AN5">
        <v>0.59302999999999995</v>
      </c>
      <c r="AO5">
        <v>0</v>
      </c>
      <c r="AP5">
        <v>0.78605313926246401</v>
      </c>
      <c r="AQ5">
        <v>0</v>
      </c>
      <c r="AR5">
        <v>1.6935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296.06135196340517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1.997340189733132</v>
      </c>
      <c r="L6">
        <v>106.00440839358137</v>
      </c>
      <c r="M6">
        <v>28.232473993668027</v>
      </c>
      <c r="N6">
        <v>36.236513563501845</v>
      </c>
      <c r="O6">
        <v>0</v>
      </c>
      <c r="P6">
        <v>37.844709106239463</v>
      </c>
      <c r="Q6">
        <v>3.004158004158004</v>
      </c>
      <c r="R6">
        <v>1.9970282317979196</v>
      </c>
      <c r="S6">
        <v>3</v>
      </c>
      <c r="T6">
        <v>0</v>
      </c>
      <c r="U6">
        <v>25.704366197183106</v>
      </c>
      <c r="V6">
        <v>1.9958419958419957</v>
      </c>
      <c r="W6">
        <v>2.9954846201358869</v>
      </c>
      <c r="X6">
        <v>16.998224528301886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16.662039999999998</v>
      </c>
      <c r="AL6">
        <v>0</v>
      </c>
      <c r="AM6">
        <v>0</v>
      </c>
      <c r="AN6">
        <v>0.59302999999999995</v>
      </c>
      <c r="AO6">
        <v>0</v>
      </c>
      <c r="AP6">
        <v>0.78605313926246401</v>
      </c>
      <c r="AQ6">
        <v>0</v>
      </c>
      <c r="AR6">
        <v>1.6935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296.06135196340517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1.997340189733132</v>
      </c>
      <c r="L7">
        <v>106.00440839358137</v>
      </c>
      <c r="M7">
        <v>28.232473993668027</v>
      </c>
      <c r="N7">
        <v>36.236513563501845</v>
      </c>
      <c r="O7">
        <v>0</v>
      </c>
      <c r="P7">
        <v>37.844709106239463</v>
      </c>
      <c r="Q7">
        <v>3.004158004158004</v>
      </c>
      <c r="R7">
        <v>1.9970282317979196</v>
      </c>
      <c r="S7">
        <v>3</v>
      </c>
      <c r="T7">
        <v>0</v>
      </c>
      <c r="U7">
        <v>25.704366197183106</v>
      </c>
      <c r="V7">
        <v>1.9958419958419957</v>
      </c>
      <c r="W7">
        <v>2.9954846201358869</v>
      </c>
      <c r="X7">
        <v>16.998224528301886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16.662039999999998</v>
      </c>
      <c r="AL7">
        <v>0</v>
      </c>
      <c r="AM7">
        <v>0</v>
      </c>
      <c r="AN7">
        <v>0.59302999999999995</v>
      </c>
      <c r="AO7">
        <v>0</v>
      </c>
      <c r="AP7">
        <v>0.78605313926246401</v>
      </c>
      <c r="AQ7">
        <v>0</v>
      </c>
      <c r="AR7">
        <v>1.6935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296.06135196340517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1.997340189733132</v>
      </c>
      <c r="L8">
        <v>106.00440839358137</v>
      </c>
      <c r="M8">
        <v>28.232473993668027</v>
      </c>
      <c r="N8">
        <v>36.236513563501845</v>
      </c>
      <c r="O8">
        <v>0</v>
      </c>
      <c r="P8">
        <v>37.844709106239463</v>
      </c>
      <c r="Q8">
        <v>3.004158004158004</v>
      </c>
      <c r="R8">
        <v>1.9970282317979196</v>
      </c>
      <c r="S8">
        <v>3</v>
      </c>
      <c r="T8">
        <v>0</v>
      </c>
      <c r="U8">
        <v>25.704366197183106</v>
      </c>
      <c r="V8">
        <v>1.9958419958419957</v>
      </c>
      <c r="W8">
        <v>2.9954846201358869</v>
      </c>
      <c r="X8">
        <v>16.998224528301886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16.662039999999998</v>
      </c>
      <c r="AL8">
        <v>0</v>
      </c>
      <c r="AM8">
        <v>0</v>
      </c>
      <c r="AN8">
        <v>0.59302999999999995</v>
      </c>
      <c r="AO8">
        <v>0</v>
      </c>
      <c r="AP8">
        <v>0.78605313926246401</v>
      </c>
      <c r="AQ8">
        <v>0</v>
      </c>
      <c r="AR8">
        <v>1.6935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296.06135196340517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1.997340189733132</v>
      </c>
      <c r="L9">
        <v>106.00440839358137</v>
      </c>
      <c r="M9">
        <v>28.232473993668027</v>
      </c>
      <c r="N9">
        <v>36.236513563501845</v>
      </c>
      <c r="O9">
        <v>0</v>
      </c>
      <c r="P9">
        <v>37.844709106239463</v>
      </c>
      <c r="Q9">
        <v>3.004158004158004</v>
      </c>
      <c r="R9">
        <v>1.9970282317979196</v>
      </c>
      <c r="S9">
        <v>3</v>
      </c>
      <c r="T9">
        <v>0</v>
      </c>
      <c r="U9">
        <v>25.704366197183106</v>
      </c>
      <c r="V9">
        <v>1.9958419958419957</v>
      </c>
      <c r="W9">
        <v>2.9954846201358869</v>
      </c>
      <c r="X9">
        <v>16.998224528301886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16.662039999999998</v>
      </c>
      <c r="AL9">
        <v>0</v>
      </c>
      <c r="AM9">
        <v>0</v>
      </c>
      <c r="AN9">
        <v>0.59302999999999995</v>
      </c>
      <c r="AO9">
        <v>0</v>
      </c>
      <c r="AP9">
        <v>0.78605313926246401</v>
      </c>
      <c r="AQ9">
        <v>0</v>
      </c>
      <c r="AR9">
        <v>1.6935</v>
      </c>
      <c r="AS9">
        <v>1.8571499999999999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290.32482196340516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1.997340189733132</v>
      </c>
      <c r="L10">
        <v>106.00440839358137</v>
      </c>
      <c r="M10">
        <v>28.232473993668027</v>
      </c>
      <c r="N10">
        <v>36.236513563501845</v>
      </c>
      <c r="O10">
        <v>0</v>
      </c>
      <c r="P10">
        <v>37.844709106239463</v>
      </c>
      <c r="Q10">
        <v>3.004158004158004</v>
      </c>
      <c r="R10">
        <v>1.9970282317979196</v>
      </c>
      <c r="S10">
        <v>3</v>
      </c>
      <c r="T10">
        <v>0</v>
      </c>
      <c r="U10">
        <v>25.704366197183106</v>
      </c>
      <c r="V10">
        <v>1.9958419958419957</v>
      </c>
      <c r="W10">
        <v>2.9954846201358869</v>
      </c>
      <c r="X10">
        <v>16.998224528301886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16.662039999999998</v>
      </c>
      <c r="AL10">
        <v>0</v>
      </c>
      <c r="AM10">
        <v>0</v>
      </c>
      <c r="AN10">
        <v>0.59302999999999995</v>
      </c>
      <c r="AO10">
        <v>0</v>
      </c>
      <c r="AP10">
        <v>0.78605313926246401</v>
      </c>
      <c r="AQ10">
        <v>0</v>
      </c>
      <c r="AR10">
        <v>1.6935</v>
      </c>
      <c r="AS10">
        <v>1.8571499999999999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290.32482196340516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1.997340189733132</v>
      </c>
      <c r="L11">
        <v>106.00440839358137</v>
      </c>
      <c r="M11">
        <v>28.232473993668027</v>
      </c>
      <c r="N11">
        <v>36.236513563501845</v>
      </c>
      <c r="O11">
        <v>0</v>
      </c>
      <c r="P11">
        <v>37.844709106239463</v>
      </c>
      <c r="Q11">
        <v>3.004158004158004</v>
      </c>
      <c r="R11">
        <v>1.9970282317979196</v>
      </c>
      <c r="S11">
        <v>3</v>
      </c>
      <c r="T11">
        <v>0</v>
      </c>
      <c r="U11">
        <v>25.704366197183106</v>
      </c>
      <c r="V11">
        <v>1.9958419958419957</v>
      </c>
      <c r="W11">
        <v>2.9954846201358869</v>
      </c>
      <c r="X11">
        <v>16.99915074309979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2.7224999999999997</v>
      </c>
      <c r="AG11">
        <v>0</v>
      </c>
      <c r="AH11">
        <v>0</v>
      </c>
      <c r="AI11">
        <v>0</v>
      </c>
      <c r="AJ11">
        <v>0</v>
      </c>
      <c r="AK11">
        <v>16.662039999999998</v>
      </c>
      <c r="AL11">
        <v>0</v>
      </c>
      <c r="AM11">
        <v>0</v>
      </c>
      <c r="AN11">
        <v>0.59302999999999995</v>
      </c>
      <c r="AO11">
        <v>0</v>
      </c>
      <c r="AP11">
        <v>2.5546727026030074</v>
      </c>
      <c r="AQ11">
        <v>0</v>
      </c>
      <c r="AR11">
        <v>1.6935</v>
      </c>
      <c r="AS11">
        <v>1.8571499999999999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292.09436774154358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1.997340189733132</v>
      </c>
      <c r="L12">
        <v>106.00440839358137</v>
      </c>
      <c r="M12">
        <v>28.232473993668027</v>
      </c>
      <c r="N12">
        <v>36.236513563501845</v>
      </c>
      <c r="O12">
        <v>0</v>
      </c>
      <c r="P12">
        <v>37.844709106239463</v>
      </c>
      <c r="Q12">
        <v>3.004158004158004</v>
      </c>
      <c r="R12">
        <v>1.9970282317979196</v>
      </c>
      <c r="S12">
        <v>3</v>
      </c>
      <c r="T12">
        <v>0</v>
      </c>
      <c r="U12">
        <v>25.704366197183106</v>
      </c>
      <c r="V12">
        <v>1.9958419958419957</v>
      </c>
      <c r="W12">
        <v>2.9954846201358869</v>
      </c>
      <c r="X12">
        <v>16.99915074309979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2.7224999999999997</v>
      </c>
      <c r="AG12">
        <v>0</v>
      </c>
      <c r="AH12">
        <v>0</v>
      </c>
      <c r="AI12">
        <v>0</v>
      </c>
      <c r="AJ12">
        <v>0</v>
      </c>
      <c r="AK12">
        <v>16.662039999999998</v>
      </c>
      <c r="AL12">
        <v>0</v>
      </c>
      <c r="AM12">
        <v>0</v>
      </c>
      <c r="AN12">
        <v>0.59302999999999995</v>
      </c>
      <c r="AO12">
        <v>0</v>
      </c>
      <c r="AP12">
        <v>2.5546727026030074</v>
      </c>
      <c r="AQ12">
        <v>0</v>
      </c>
      <c r="AR12">
        <v>1.6935</v>
      </c>
      <c r="AS12">
        <v>1.8571499999999999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292.09436774154358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1.997340189733132</v>
      </c>
      <c r="L13">
        <v>106.00440839358137</v>
      </c>
      <c r="M13">
        <v>28.232473993668027</v>
      </c>
      <c r="N13">
        <v>36.236513563501845</v>
      </c>
      <c r="O13">
        <v>0</v>
      </c>
      <c r="P13">
        <v>37.844709106239463</v>
      </c>
      <c r="Q13">
        <v>3.004158004158004</v>
      </c>
      <c r="R13">
        <v>1.9970282317979196</v>
      </c>
      <c r="S13">
        <v>3</v>
      </c>
      <c r="T13">
        <v>0</v>
      </c>
      <c r="U13">
        <v>25.704366197183106</v>
      </c>
      <c r="V13">
        <v>1.9958419958419957</v>
      </c>
      <c r="W13">
        <v>2.9952000000000001</v>
      </c>
      <c r="X13">
        <v>16.997538196686033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2.7224999999999997</v>
      </c>
      <c r="AG13">
        <v>0</v>
      </c>
      <c r="AH13">
        <v>0</v>
      </c>
      <c r="AI13">
        <v>0</v>
      </c>
      <c r="AJ13">
        <v>0</v>
      </c>
      <c r="AK13">
        <v>16.662039999999998</v>
      </c>
      <c r="AL13">
        <v>0</v>
      </c>
      <c r="AM13">
        <v>0</v>
      </c>
      <c r="AN13">
        <v>0.59302999999999995</v>
      </c>
      <c r="AO13">
        <v>0</v>
      </c>
      <c r="AP13">
        <v>2.5546727026030074</v>
      </c>
      <c r="AQ13">
        <v>0</v>
      </c>
      <c r="AR13">
        <v>1.6935</v>
      </c>
      <c r="AS13">
        <v>1.8571499999999999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292.09247057499391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1.997340189733132</v>
      </c>
      <c r="L14">
        <v>106.00440839358137</v>
      </c>
      <c r="M14">
        <v>28.232473993668027</v>
      </c>
      <c r="N14">
        <v>36.236513563501845</v>
      </c>
      <c r="O14">
        <v>0</v>
      </c>
      <c r="P14">
        <v>37.844709106239463</v>
      </c>
      <c r="Q14">
        <v>3.004158004158004</v>
      </c>
      <c r="R14">
        <v>1.9970282317979196</v>
      </c>
      <c r="S14">
        <v>3</v>
      </c>
      <c r="T14">
        <v>0</v>
      </c>
      <c r="U14">
        <v>25.704366197183106</v>
      </c>
      <c r="V14">
        <v>1.9958419958419957</v>
      </c>
      <c r="W14">
        <v>2.9952000000000001</v>
      </c>
      <c r="X14">
        <v>16.997538196686033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2.7224999999999997</v>
      </c>
      <c r="AG14">
        <v>0</v>
      </c>
      <c r="AH14">
        <v>0</v>
      </c>
      <c r="AI14">
        <v>0</v>
      </c>
      <c r="AJ14">
        <v>0</v>
      </c>
      <c r="AK14">
        <v>16.662039999999998</v>
      </c>
      <c r="AL14">
        <v>0</v>
      </c>
      <c r="AM14">
        <v>0</v>
      </c>
      <c r="AN14">
        <v>0.59302999999999995</v>
      </c>
      <c r="AO14">
        <v>0</v>
      </c>
      <c r="AP14">
        <v>2.5546727026030074</v>
      </c>
      <c r="AQ14">
        <v>0</v>
      </c>
      <c r="AR14">
        <v>1.6935</v>
      </c>
      <c r="AS14">
        <v>1.8571499999999999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292.09247057499391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1.997340189733132</v>
      </c>
      <c r="L15">
        <v>106.00440839358137</v>
      </c>
      <c r="M15">
        <v>28.232473993668027</v>
      </c>
      <c r="N15">
        <v>36.236513563501845</v>
      </c>
      <c r="O15">
        <v>0</v>
      </c>
      <c r="P15">
        <v>37.844709106239463</v>
      </c>
      <c r="Q15">
        <v>3.004158004158004</v>
      </c>
      <c r="R15">
        <v>1.9970282317979196</v>
      </c>
      <c r="S15">
        <v>3</v>
      </c>
      <c r="T15">
        <v>0</v>
      </c>
      <c r="U15">
        <v>25.704366197183106</v>
      </c>
      <c r="V15">
        <v>1.9958419958419957</v>
      </c>
      <c r="W15">
        <v>2.9952000000000001</v>
      </c>
      <c r="X15">
        <v>16.99915074309979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2.7224999999999997</v>
      </c>
      <c r="AG15">
        <v>0</v>
      </c>
      <c r="AH15">
        <v>0</v>
      </c>
      <c r="AI15">
        <v>0</v>
      </c>
      <c r="AJ15">
        <v>0</v>
      </c>
      <c r="AK15">
        <v>16.662039999999998</v>
      </c>
      <c r="AL15">
        <v>0</v>
      </c>
      <c r="AM15">
        <v>0</v>
      </c>
      <c r="AN15">
        <v>0.59302999999999995</v>
      </c>
      <c r="AO15">
        <v>0</v>
      </c>
      <c r="AP15">
        <v>0.98256642407808015</v>
      </c>
      <c r="AQ15">
        <v>0</v>
      </c>
      <c r="AR15">
        <v>1.6935</v>
      </c>
      <c r="AS15">
        <v>1.8571499999999999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290.52197684288274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1.997340189733132</v>
      </c>
      <c r="L16">
        <v>106.00440839358137</v>
      </c>
      <c r="M16">
        <v>28.232473993668027</v>
      </c>
      <c r="N16">
        <v>36.236513563501845</v>
      </c>
      <c r="O16">
        <v>0</v>
      </c>
      <c r="P16">
        <v>37.844709106239463</v>
      </c>
      <c r="Q16">
        <v>3.004158004158004</v>
      </c>
      <c r="R16">
        <v>1.9970282317979196</v>
      </c>
      <c r="S16">
        <v>3</v>
      </c>
      <c r="T16">
        <v>0</v>
      </c>
      <c r="U16">
        <v>25.704366197183106</v>
      </c>
      <c r="V16">
        <v>1.9958419958419957</v>
      </c>
      <c r="W16">
        <v>2.9954846201358869</v>
      </c>
      <c r="X16">
        <v>16.99915074309979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2.7224999999999997</v>
      </c>
      <c r="AG16">
        <v>0</v>
      </c>
      <c r="AH16">
        <v>0</v>
      </c>
      <c r="AI16">
        <v>0</v>
      </c>
      <c r="AJ16">
        <v>0</v>
      </c>
      <c r="AK16">
        <v>16.662039999999998</v>
      </c>
      <c r="AL16">
        <v>0</v>
      </c>
      <c r="AM16">
        <v>0</v>
      </c>
      <c r="AN16">
        <v>0.59302999999999995</v>
      </c>
      <c r="AO16">
        <v>0</v>
      </c>
      <c r="AP16">
        <v>0.98256642407808015</v>
      </c>
      <c r="AQ16">
        <v>0</v>
      </c>
      <c r="AR16">
        <v>1.6935</v>
      </c>
      <c r="AS16">
        <v>1.8571499999999999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290.52226146301865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1.997340189733132</v>
      </c>
      <c r="L17">
        <v>106.00440839358137</v>
      </c>
      <c r="M17">
        <v>28.232473993668027</v>
      </c>
      <c r="N17">
        <v>36.236513563501845</v>
      </c>
      <c r="O17">
        <v>0</v>
      </c>
      <c r="P17">
        <v>37.844709106239463</v>
      </c>
      <c r="Q17">
        <v>3.004158004158004</v>
      </c>
      <c r="R17">
        <v>1.9970282317979196</v>
      </c>
      <c r="S17">
        <v>3</v>
      </c>
      <c r="T17">
        <v>0</v>
      </c>
      <c r="U17">
        <v>25.704366197183106</v>
      </c>
      <c r="V17">
        <v>1.9958419958419957</v>
      </c>
      <c r="W17">
        <v>2.9954846201358869</v>
      </c>
      <c r="X17">
        <v>16.99722607489598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16.662039999999998</v>
      </c>
      <c r="AL17">
        <v>0</v>
      </c>
      <c r="AM17">
        <v>0</v>
      </c>
      <c r="AN17">
        <v>0.59302999999999995</v>
      </c>
      <c r="AO17">
        <v>0</v>
      </c>
      <c r="AP17">
        <v>0.98256642407808015</v>
      </c>
      <c r="AQ17">
        <v>0</v>
      </c>
      <c r="AR17">
        <v>1.6935</v>
      </c>
      <c r="AS17">
        <v>1.8571499999999999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290.5203367948148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1.997340189733132</v>
      </c>
      <c r="L18">
        <v>106.00440839358137</v>
      </c>
      <c r="M18">
        <v>28.232473993668027</v>
      </c>
      <c r="N18">
        <v>36.236513563501845</v>
      </c>
      <c r="O18">
        <v>0</v>
      </c>
      <c r="P18">
        <v>37.844709106239463</v>
      </c>
      <c r="Q18">
        <v>3.004158004158004</v>
      </c>
      <c r="R18">
        <v>1.9970282317979196</v>
      </c>
      <c r="S18">
        <v>3</v>
      </c>
      <c r="T18">
        <v>0</v>
      </c>
      <c r="U18">
        <v>25.704366197183106</v>
      </c>
      <c r="V18">
        <v>1.9958419958419957</v>
      </c>
      <c r="W18">
        <v>2.9954846201358869</v>
      </c>
      <c r="X18">
        <v>16.99722607489598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16.662039999999998</v>
      </c>
      <c r="AL18">
        <v>0</v>
      </c>
      <c r="AM18">
        <v>0</v>
      </c>
      <c r="AN18">
        <v>0.59302999999999995</v>
      </c>
      <c r="AO18">
        <v>0</v>
      </c>
      <c r="AP18">
        <v>0.98256642407808015</v>
      </c>
      <c r="AQ18">
        <v>0</v>
      </c>
      <c r="AR18">
        <v>1.6935</v>
      </c>
      <c r="AS18">
        <v>1.8571499999999999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290.5203367948148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1.997340189733132</v>
      </c>
      <c r="L19">
        <v>106.00440839358137</v>
      </c>
      <c r="M19">
        <v>28.232473993668027</v>
      </c>
      <c r="N19">
        <v>36.236513563501845</v>
      </c>
      <c r="O19">
        <v>0</v>
      </c>
      <c r="P19">
        <v>37.844709106239463</v>
      </c>
      <c r="Q19">
        <v>3.004158004158004</v>
      </c>
      <c r="R19">
        <v>1.9970282317979196</v>
      </c>
      <c r="S19">
        <v>3</v>
      </c>
      <c r="T19">
        <v>0</v>
      </c>
      <c r="U19">
        <v>25.704366197183106</v>
      </c>
      <c r="V19">
        <v>1.9958419958419957</v>
      </c>
      <c r="W19">
        <v>2.9954846201358869</v>
      </c>
      <c r="X19">
        <v>16.998224528301886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16.662039999999998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4.5038899999999993</v>
      </c>
      <c r="AR19">
        <v>1.6935</v>
      </c>
      <c r="AS19">
        <v>1.8571499999999999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295.02522524822075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1.997340189733132</v>
      </c>
      <c r="L20">
        <v>106.00440839358137</v>
      </c>
      <c r="M20">
        <v>28.232473993668027</v>
      </c>
      <c r="N20">
        <v>36.236513563501845</v>
      </c>
      <c r="O20">
        <v>0</v>
      </c>
      <c r="P20">
        <v>37.844709106239463</v>
      </c>
      <c r="Q20">
        <v>3.004158004158004</v>
      </c>
      <c r="R20">
        <v>1.9970282317979196</v>
      </c>
      <c r="S20">
        <v>3</v>
      </c>
      <c r="T20">
        <v>0</v>
      </c>
      <c r="U20">
        <v>25.704366197183106</v>
      </c>
      <c r="V20">
        <v>1.9958419958419957</v>
      </c>
      <c r="W20">
        <v>2.9954846201358869</v>
      </c>
      <c r="X20">
        <v>16.998224528301886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16.662039999999998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9.5490200000000005</v>
      </c>
      <c r="AR20">
        <v>1.6935</v>
      </c>
      <c r="AS20">
        <v>1.8571499999999999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300.07035524822072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1.997340189733132</v>
      </c>
      <c r="L21">
        <v>106.00440839358137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3.004158004158004</v>
      </c>
      <c r="R21">
        <v>1.9970282317979196</v>
      </c>
      <c r="S21">
        <v>3</v>
      </c>
      <c r="T21">
        <v>0</v>
      </c>
      <c r="U21">
        <v>25.704366197183106</v>
      </c>
      <c r="V21">
        <v>1.9958419958419957</v>
      </c>
      <c r="W21">
        <v>2.9962390588235293</v>
      </c>
      <c r="X21">
        <v>16.998098850574713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0</v>
      </c>
      <c r="AI21">
        <v>0</v>
      </c>
      <c r="AJ21">
        <v>0</v>
      </c>
      <c r="AK21">
        <v>16.662039999999998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9.5490200000000005</v>
      </c>
      <c r="AR21">
        <v>1.6935</v>
      </c>
      <c r="AS21">
        <v>2.2698499999999999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305.73559569399686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1.997340189733132</v>
      </c>
      <c r="L22">
        <v>106.00440839358137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3.004158004158004</v>
      </c>
      <c r="R22">
        <v>1.9970282317979196</v>
      </c>
      <c r="S22">
        <v>3</v>
      </c>
      <c r="T22">
        <v>0</v>
      </c>
      <c r="U22">
        <v>25.704366197183106</v>
      </c>
      <c r="V22">
        <v>1.9958419958419957</v>
      </c>
      <c r="W22">
        <v>2.9962390588235293</v>
      </c>
      <c r="X22">
        <v>16.998098850574713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0</v>
      </c>
      <c r="AI22">
        <v>0</v>
      </c>
      <c r="AJ22">
        <v>0</v>
      </c>
      <c r="AK22">
        <v>16.662039999999998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9.5490200000000005</v>
      </c>
      <c r="AR22">
        <v>1.6935</v>
      </c>
      <c r="AS22">
        <v>2.2698499999999999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305.73559569399686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1.9973312273630894</v>
      </c>
      <c r="L23">
        <v>106.00440839358137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3.004158004158004</v>
      </c>
      <c r="R23">
        <v>1.9970282317979196</v>
      </c>
      <c r="S23">
        <v>3</v>
      </c>
      <c r="T23">
        <v>0</v>
      </c>
      <c r="U23">
        <v>25.704366197183106</v>
      </c>
      <c r="V23">
        <v>1.8619674105145416</v>
      </c>
      <c r="W23">
        <v>2.9962390588235293</v>
      </c>
      <c r="X23">
        <v>16.998098850574713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0</v>
      </c>
      <c r="AI23">
        <v>0</v>
      </c>
      <c r="AJ23">
        <v>0</v>
      </c>
      <c r="AK23">
        <v>16.662039999999998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9.5490200000000005</v>
      </c>
      <c r="AR23">
        <v>1.6935</v>
      </c>
      <c r="AS23">
        <v>2.2698499999999999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305.60171214629929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1.9973511209574493</v>
      </c>
      <c r="L24">
        <v>106.00440839358137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3.004158004158004</v>
      </c>
      <c r="R24">
        <v>1.9970282317979196</v>
      </c>
      <c r="S24">
        <v>3</v>
      </c>
      <c r="T24">
        <v>0</v>
      </c>
      <c r="U24">
        <v>25.704366197183106</v>
      </c>
      <c r="V24">
        <v>1.9975816283924843</v>
      </c>
      <c r="W24">
        <v>2.9962390588235293</v>
      </c>
      <c r="X24">
        <v>16.998098850574713</v>
      </c>
      <c r="Y24">
        <v>0</v>
      </c>
      <c r="Z24">
        <v>0</v>
      </c>
      <c r="AA24">
        <v>0</v>
      </c>
      <c r="AB24">
        <v>0</v>
      </c>
      <c r="AC24">
        <v>2.9693199999999997</v>
      </c>
      <c r="AD24">
        <v>0</v>
      </c>
      <c r="AE24">
        <v>5.0553984000000005</v>
      </c>
      <c r="AF24">
        <v>2.7224999999999997</v>
      </c>
      <c r="AG24">
        <v>0</v>
      </c>
      <c r="AH24">
        <v>0</v>
      </c>
      <c r="AI24">
        <v>0</v>
      </c>
      <c r="AJ24">
        <v>0</v>
      </c>
      <c r="AK24">
        <v>16.662039999999998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9.5490200000000005</v>
      </c>
      <c r="AR24">
        <v>1.6935</v>
      </c>
      <c r="AS24">
        <v>2.2698499999999999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308.70666625777159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1.9973237795139638</v>
      </c>
      <c r="L25">
        <v>106.00440839358137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3.004158004158004</v>
      </c>
      <c r="R25">
        <v>1.9137882881355934</v>
      </c>
      <c r="S25">
        <v>3</v>
      </c>
      <c r="T25">
        <v>0</v>
      </c>
      <c r="U25">
        <v>25.704366197183106</v>
      </c>
      <c r="V25">
        <v>1.9975816283924843</v>
      </c>
      <c r="W25">
        <v>10.673707664233579</v>
      </c>
      <c r="X25">
        <v>16.998098850574713</v>
      </c>
      <c r="Y25">
        <v>0</v>
      </c>
      <c r="Z25">
        <v>0</v>
      </c>
      <c r="AA25">
        <v>0</v>
      </c>
      <c r="AB25">
        <v>0</v>
      </c>
      <c r="AC25">
        <v>2.9693199999999997</v>
      </c>
      <c r="AD25">
        <v>0</v>
      </c>
      <c r="AE25">
        <v>5.0553984000000005</v>
      </c>
      <c r="AF25">
        <v>2.7224999999999997</v>
      </c>
      <c r="AG25">
        <v>0</v>
      </c>
      <c r="AH25">
        <v>5.8108000000000022</v>
      </c>
      <c r="AI25">
        <v>0</v>
      </c>
      <c r="AJ25">
        <v>0</v>
      </c>
      <c r="AK25">
        <v>16.662039999999998</v>
      </c>
      <c r="AL25">
        <v>0</v>
      </c>
      <c r="AM25">
        <v>1.5542</v>
      </c>
      <c r="AN25">
        <v>0.59302999999999995</v>
      </c>
      <c r="AO25">
        <v>0</v>
      </c>
      <c r="AP25">
        <v>1.1790797088936957</v>
      </c>
      <c r="AQ25">
        <v>9.5490200000000005</v>
      </c>
      <c r="AR25">
        <v>1.6935</v>
      </c>
      <c r="AS25">
        <v>2.2698499999999999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323.66586757807585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1.9973406335549473</v>
      </c>
      <c r="L26">
        <v>106.00440839358137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3.004158004158004</v>
      </c>
      <c r="R26">
        <v>1.9969948842874545</v>
      </c>
      <c r="S26">
        <v>3</v>
      </c>
      <c r="T26">
        <v>0</v>
      </c>
      <c r="U26">
        <v>25.704366197183106</v>
      </c>
      <c r="V26">
        <v>1.9973892933618844</v>
      </c>
      <c r="W26">
        <v>10.673707664233579</v>
      </c>
      <c r="X26">
        <v>45.260636912703532</v>
      </c>
      <c r="Y26">
        <v>0</v>
      </c>
      <c r="Z26">
        <v>0</v>
      </c>
      <c r="AA26">
        <v>0</v>
      </c>
      <c r="AB26">
        <v>1.0225000000000002</v>
      </c>
      <c r="AC26">
        <v>2.9693199999999997</v>
      </c>
      <c r="AD26">
        <v>1.9657049999999998</v>
      </c>
      <c r="AE26">
        <v>10.110796799999999</v>
      </c>
      <c r="AF26">
        <v>2.7224999999999997</v>
      </c>
      <c r="AG26">
        <v>0</v>
      </c>
      <c r="AH26">
        <v>11.621600000000004</v>
      </c>
      <c r="AI26">
        <v>1.1718000000000002</v>
      </c>
      <c r="AJ26">
        <v>0</v>
      </c>
      <c r="AK26">
        <v>16.662039999999998</v>
      </c>
      <c r="AL26">
        <v>0</v>
      </c>
      <c r="AM26">
        <v>1.5951</v>
      </c>
      <c r="AN26">
        <v>0.59302999999999995</v>
      </c>
      <c r="AO26">
        <v>0</v>
      </c>
      <c r="AP26">
        <v>0.55023719748372479</v>
      </c>
      <c r="AQ26">
        <v>14.323529999999996</v>
      </c>
      <c r="AR26">
        <v>1.6935</v>
      </c>
      <c r="AS26">
        <v>2.2698499999999999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371.22420764395696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1.9973287610697681</v>
      </c>
      <c r="L27">
        <v>106.00102319236017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3.004158004158004</v>
      </c>
      <c r="R27">
        <v>13.008339863713799</v>
      </c>
      <c r="S27">
        <v>3</v>
      </c>
      <c r="T27">
        <v>0</v>
      </c>
      <c r="U27">
        <v>25.704366197183106</v>
      </c>
      <c r="V27">
        <v>5.5719734097421192</v>
      </c>
      <c r="W27">
        <v>10.673707664233579</v>
      </c>
      <c r="X27">
        <v>41.196026962113585</v>
      </c>
      <c r="Y27">
        <v>0</v>
      </c>
      <c r="Z27">
        <v>0.67500000000000004</v>
      </c>
      <c r="AA27">
        <v>2.1568172249701116</v>
      </c>
      <c r="AB27">
        <v>5.1125000000000007</v>
      </c>
      <c r="AC27">
        <v>5.9386400000000004</v>
      </c>
      <c r="AD27">
        <v>5.1473100000000009</v>
      </c>
      <c r="AE27">
        <v>15.166195200000001</v>
      </c>
      <c r="AF27">
        <v>2.7224999999999997</v>
      </c>
      <c r="AG27">
        <v>0</v>
      </c>
      <c r="AH27">
        <v>18.885100000000001</v>
      </c>
      <c r="AI27">
        <v>5.0168663999999996</v>
      </c>
      <c r="AJ27">
        <v>0</v>
      </c>
      <c r="AK27">
        <v>16.662039999999998</v>
      </c>
      <c r="AL27">
        <v>0</v>
      </c>
      <c r="AM27">
        <v>1.5951</v>
      </c>
      <c r="AN27">
        <v>0.59302999999999995</v>
      </c>
      <c r="AO27">
        <v>0</v>
      </c>
      <c r="AP27">
        <v>0.55023719748372479</v>
      </c>
      <c r="AQ27">
        <v>14.323529999999996</v>
      </c>
      <c r="AR27">
        <v>1.6935</v>
      </c>
      <c r="AS27">
        <v>2.2698499999999999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410.97883674043737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9.3622074292140773</v>
      </c>
      <c r="L28">
        <v>106.00102319236017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3.004158004158004</v>
      </c>
      <c r="R28">
        <v>12.076422545454543</v>
      </c>
      <c r="S28">
        <v>3</v>
      </c>
      <c r="T28">
        <v>0</v>
      </c>
      <c r="U28">
        <v>25.704366197183106</v>
      </c>
      <c r="V28">
        <v>5.5719734097421192</v>
      </c>
      <c r="W28">
        <v>10.673707664233579</v>
      </c>
      <c r="X28">
        <v>41.196026962113585</v>
      </c>
      <c r="Y28">
        <v>0</v>
      </c>
      <c r="Z28">
        <v>4.0014000000000003</v>
      </c>
      <c r="AA28">
        <v>8.4818654914554941</v>
      </c>
      <c r="AB28">
        <v>12.12276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26.148600000000002</v>
      </c>
      <c r="AI28">
        <v>5.0168663999999996</v>
      </c>
      <c r="AJ28">
        <v>0</v>
      </c>
      <c r="AK28">
        <v>16.662039999999998</v>
      </c>
      <c r="AL28">
        <v>0</v>
      </c>
      <c r="AM28">
        <v>3.2327359999999996</v>
      </c>
      <c r="AN28">
        <v>0.59302999999999995</v>
      </c>
      <c r="AO28">
        <v>0</v>
      </c>
      <c r="AP28">
        <v>0.55023719748372479</v>
      </c>
      <c r="AQ28">
        <v>14.323529999999996</v>
      </c>
      <c r="AR28">
        <v>1.6935</v>
      </c>
      <c r="AS28">
        <v>2.2698499999999999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451.99405675680771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9.3621025298733436</v>
      </c>
      <c r="L29">
        <v>141.17184114879214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3.004158004158004</v>
      </c>
      <c r="R29">
        <v>13.01030792443572</v>
      </c>
      <c r="S29">
        <v>6.0364247798742143</v>
      </c>
      <c r="T29">
        <v>0</v>
      </c>
      <c r="U29">
        <v>25.704366197183106</v>
      </c>
      <c r="V29">
        <v>5.5719734097421192</v>
      </c>
      <c r="W29">
        <v>10.673707664233579</v>
      </c>
      <c r="X29">
        <v>41.196026962113585</v>
      </c>
      <c r="Y29">
        <v>0</v>
      </c>
      <c r="Z29">
        <v>4.0014000000000003</v>
      </c>
      <c r="AA29">
        <v>8.4818654914554941</v>
      </c>
      <c r="AB29">
        <v>12.12276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34.864800000000002</v>
      </c>
      <c r="AI29">
        <v>5.0168663999999996</v>
      </c>
      <c r="AJ29">
        <v>0</v>
      </c>
      <c r="AK29">
        <v>16.662039999999998</v>
      </c>
      <c r="AL29">
        <v>0</v>
      </c>
      <c r="AM29">
        <v>3.2327359999999996</v>
      </c>
      <c r="AN29">
        <v>0.59302999999999995</v>
      </c>
      <c r="AO29">
        <v>0</v>
      </c>
      <c r="AP29">
        <v>0.55023719748372479</v>
      </c>
      <c r="AQ29">
        <v>14.323529999999996</v>
      </c>
      <c r="AR29">
        <v>1.6935</v>
      </c>
      <c r="AS29">
        <v>2.2698499999999999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499.85127997275441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9.3620656652099115</v>
      </c>
      <c r="L30">
        <v>194.00059444196762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3.3498023346303505</v>
      </c>
      <c r="R30">
        <v>13.01030792443572</v>
      </c>
      <c r="S30">
        <v>8.1013809746954077</v>
      </c>
      <c r="T30">
        <v>0</v>
      </c>
      <c r="U30">
        <v>25.704366197183106</v>
      </c>
      <c r="V30">
        <v>5.5719734097421192</v>
      </c>
      <c r="W30">
        <v>10.673707664233579</v>
      </c>
      <c r="X30">
        <v>41.196026962113585</v>
      </c>
      <c r="Y30">
        <v>0</v>
      </c>
      <c r="Z30">
        <v>4.0014000000000003</v>
      </c>
      <c r="AA30">
        <v>8.4818654914554941</v>
      </c>
      <c r="AB30">
        <v>12.12276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42.128300000000003</v>
      </c>
      <c r="AI30">
        <v>5.0168663999999996</v>
      </c>
      <c r="AJ30">
        <v>0</v>
      </c>
      <c r="AK30">
        <v>16.662039999999998</v>
      </c>
      <c r="AL30">
        <v>0</v>
      </c>
      <c r="AM30">
        <v>3.2327359999999996</v>
      </c>
      <c r="AN30">
        <v>0.59302999999999995</v>
      </c>
      <c r="AO30">
        <v>0</v>
      </c>
      <c r="AP30">
        <v>0.55023719748372479</v>
      </c>
      <c r="AQ30">
        <v>14.323529999999996</v>
      </c>
      <c r="AR30">
        <v>1.6935</v>
      </c>
      <c r="AS30">
        <v>2.2698499999999999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562.35409692656003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9.3521136088758219</v>
      </c>
      <c r="L31">
        <v>193.99995376577743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3.3504976190476188</v>
      </c>
      <c r="R31">
        <v>13.01030792443572</v>
      </c>
      <c r="S31">
        <v>8.1018189739985953</v>
      </c>
      <c r="T31">
        <v>0</v>
      </c>
      <c r="U31">
        <v>25.704366197183106</v>
      </c>
      <c r="V31">
        <v>5.5720452859598852</v>
      </c>
      <c r="W31">
        <v>10.673707664233579</v>
      </c>
      <c r="X31">
        <v>41.196026962113585</v>
      </c>
      <c r="Y31">
        <v>0</v>
      </c>
      <c r="Z31">
        <v>4.0014000000000003</v>
      </c>
      <c r="AA31">
        <v>8.4818654914554941</v>
      </c>
      <c r="AB31">
        <v>12.12276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43.058028000000007</v>
      </c>
      <c r="AI31">
        <v>5.0168663999999996</v>
      </c>
      <c r="AJ31">
        <v>0</v>
      </c>
      <c r="AK31">
        <v>16.662039999999998</v>
      </c>
      <c r="AL31">
        <v>0</v>
      </c>
      <c r="AM31">
        <v>3.2327359999999996</v>
      </c>
      <c r="AN31">
        <v>0.59302999999999995</v>
      </c>
      <c r="AO31">
        <v>0</v>
      </c>
      <c r="AP31">
        <v>1.9258301911930364</v>
      </c>
      <c r="AQ31">
        <v>14.323529999999996</v>
      </c>
      <c r="AR31">
        <v>12.193200000000003</v>
      </c>
      <c r="AS31">
        <v>2.2698499999999999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575.14973034768354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9.3521136088758219</v>
      </c>
      <c r="L32">
        <v>193.99995376577743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3.3504976190476188</v>
      </c>
      <c r="R32">
        <v>13.01030792443572</v>
      </c>
      <c r="S32">
        <v>8.1018189739985953</v>
      </c>
      <c r="T32">
        <v>0</v>
      </c>
      <c r="U32">
        <v>25.704366197183106</v>
      </c>
      <c r="V32">
        <v>5.5720452859598852</v>
      </c>
      <c r="W32">
        <v>10.673707664233579</v>
      </c>
      <c r="X32">
        <v>41.196026962113585</v>
      </c>
      <c r="Y32">
        <v>0</v>
      </c>
      <c r="Z32">
        <v>4.0014000000000003</v>
      </c>
      <c r="AA32">
        <v>8.4818654914554941</v>
      </c>
      <c r="AB32">
        <v>12.12276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43.058028000000007</v>
      </c>
      <c r="AI32">
        <v>5.0168663999999996</v>
      </c>
      <c r="AJ32">
        <v>0</v>
      </c>
      <c r="AK32">
        <v>16.662039999999998</v>
      </c>
      <c r="AL32">
        <v>0</v>
      </c>
      <c r="AM32">
        <v>3.2327359999999996</v>
      </c>
      <c r="AN32">
        <v>0.59302999999999995</v>
      </c>
      <c r="AO32">
        <v>0</v>
      </c>
      <c r="AP32">
        <v>1.9258301911930364</v>
      </c>
      <c r="AQ32">
        <v>14.323529999999996</v>
      </c>
      <c r="AR32">
        <v>12.193200000000003</v>
      </c>
      <c r="AS32">
        <v>2.2698499999999999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575.14973034768354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9.3521136088758219</v>
      </c>
      <c r="L33">
        <v>193.99995376577743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3.3504976190476188</v>
      </c>
      <c r="R33">
        <v>13.01030792443572</v>
      </c>
      <c r="S33">
        <v>8.1018189739985953</v>
      </c>
      <c r="T33">
        <v>0</v>
      </c>
      <c r="U33">
        <v>25.704366197183106</v>
      </c>
      <c r="V33">
        <v>5.5720452859598852</v>
      </c>
      <c r="W33">
        <v>10.673707664233579</v>
      </c>
      <c r="X33">
        <v>41.196026962113585</v>
      </c>
      <c r="Y33">
        <v>0</v>
      </c>
      <c r="Z33">
        <v>4.0014000000000003</v>
      </c>
      <c r="AA33">
        <v>8.4818654914554941</v>
      </c>
      <c r="AB33">
        <v>12.12276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36.317500000000003</v>
      </c>
      <c r="AI33">
        <v>1.1718000000000002</v>
      </c>
      <c r="AJ33">
        <v>0</v>
      </c>
      <c r="AK33">
        <v>16.662039999999998</v>
      </c>
      <c r="AL33">
        <v>0</v>
      </c>
      <c r="AM33">
        <v>3.2327359999999996</v>
      </c>
      <c r="AN33">
        <v>0.59302999999999995</v>
      </c>
      <c r="AO33">
        <v>0</v>
      </c>
      <c r="AP33">
        <v>1.9258301911930364</v>
      </c>
      <c r="AQ33">
        <v>14.323529999999996</v>
      </c>
      <c r="AR33">
        <v>2.7096000000000009</v>
      </c>
      <c r="AS33">
        <v>2.2698499999999999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555.08053594768342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9.3521136088758219</v>
      </c>
      <c r="L34">
        <v>193.99995376577743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3.3504976190476188</v>
      </c>
      <c r="R34">
        <v>13.01030792443572</v>
      </c>
      <c r="S34">
        <v>8.1018189739985953</v>
      </c>
      <c r="T34">
        <v>0</v>
      </c>
      <c r="U34">
        <v>25.704366197183106</v>
      </c>
      <c r="V34">
        <v>5.5720452859598852</v>
      </c>
      <c r="W34">
        <v>10.673707664233579</v>
      </c>
      <c r="X34">
        <v>41.196026962113585</v>
      </c>
      <c r="Y34">
        <v>0</v>
      </c>
      <c r="Z34">
        <v>2.0007000000000001</v>
      </c>
      <c r="AA34">
        <v>4.309757025715558</v>
      </c>
      <c r="AB34">
        <v>4.0409199999999998</v>
      </c>
      <c r="AC34">
        <v>2.9693199999999997</v>
      </c>
      <c r="AD34">
        <v>5.6061096000000008</v>
      </c>
      <c r="AE34">
        <v>10.110796799999999</v>
      </c>
      <c r="AF34">
        <v>2.7224999999999997</v>
      </c>
      <c r="AG34">
        <v>0</v>
      </c>
      <c r="AH34">
        <v>26.816842000000005</v>
      </c>
      <c r="AI34">
        <v>0</v>
      </c>
      <c r="AJ34">
        <v>0</v>
      </c>
      <c r="AK34">
        <v>16.662039999999998</v>
      </c>
      <c r="AL34">
        <v>0</v>
      </c>
      <c r="AM34">
        <v>1.5133000000000001</v>
      </c>
      <c r="AN34">
        <v>0.59302999999999995</v>
      </c>
      <c r="AO34">
        <v>0</v>
      </c>
      <c r="AP34">
        <v>1.9258301911930364</v>
      </c>
      <c r="AQ34">
        <v>14.323529999999996</v>
      </c>
      <c r="AR34">
        <v>2.0322000000000005</v>
      </c>
      <c r="AS34">
        <v>2.2698499999999999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511.17126028194338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9.3521136088758219</v>
      </c>
      <c r="L35">
        <v>193.99995376577743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3.3504976190476188</v>
      </c>
      <c r="R35">
        <v>13.01030792443572</v>
      </c>
      <c r="S35">
        <v>8.1018189739985953</v>
      </c>
      <c r="T35">
        <v>0</v>
      </c>
      <c r="U35">
        <v>25.704366197183106</v>
      </c>
      <c r="V35">
        <v>5.5720452859598852</v>
      </c>
      <c r="W35">
        <v>10.673707664233579</v>
      </c>
      <c r="X35">
        <v>41.196026962113585</v>
      </c>
      <c r="Y35">
        <v>0</v>
      </c>
      <c r="Z35">
        <v>0</v>
      </c>
      <c r="AA35">
        <v>2.6657291544574409</v>
      </c>
      <c r="AB35">
        <v>1.0225000000000002</v>
      </c>
      <c r="AC35">
        <v>2.9693199999999997</v>
      </c>
      <c r="AD35">
        <v>2.4318</v>
      </c>
      <c r="AE35">
        <v>10.110796799999999</v>
      </c>
      <c r="AF35">
        <v>2.7224999999999997</v>
      </c>
      <c r="AG35">
        <v>0</v>
      </c>
      <c r="AH35">
        <v>18.885100000000001</v>
      </c>
      <c r="AI35">
        <v>0</v>
      </c>
      <c r="AJ35">
        <v>0</v>
      </c>
      <c r="AK35">
        <v>16.662039999999998</v>
      </c>
      <c r="AL35">
        <v>0</v>
      </c>
      <c r="AM35">
        <v>1.3905999999999998</v>
      </c>
      <c r="AN35">
        <v>0.59302999999999995</v>
      </c>
      <c r="AO35">
        <v>0</v>
      </c>
      <c r="AP35">
        <v>0.35372391266810871</v>
      </c>
      <c r="AQ35">
        <v>14.323529999999996</v>
      </c>
      <c r="AR35">
        <v>2.0322000000000005</v>
      </c>
      <c r="AS35">
        <v>2.2698499999999999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491.70725453216028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9.3521136088758219</v>
      </c>
      <c r="L36">
        <v>193.99995376577743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3.3504976190476188</v>
      </c>
      <c r="R36">
        <v>13.01030792443572</v>
      </c>
      <c r="S36">
        <v>8.1018189739985953</v>
      </c>
      <c r="T36">
        <v>0</v>
      </c>
      <c r="U36">
        <v>25.704366197183106</v>
      </c>
      <c r="V36">
        <v>5.5720452859598852</v>
      </c>
      <c r="W36">
        <v>10.673707664233579</v>
      </c>
      <c r="X36">
        <v>41.196026962113585</v>
      </c>
      <c r="Y36">
        <v>0</v>
      </c>
      <c r="Z36">
        <v>0</v>
      </c>
      <c r="AA36">
        <v>0</v>
      </c>
      <c r="AB36">
        <v>0</v>
      </c>
      <c r="AC36">
        <v>2.9693199999999997</v>
      </c>
      <c r="AD36">
        <v>0</v>
      </c>
      <c r="AE36">
        <v>10.110796799999999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16.662039999999998</v>
      </c>
      <c r="AL36">
        <v>0</v>
      </c>
      <c r="AM36">
        <v>0</v>
      </c>
      <c r="AN36">
        <v>0.59302999999999995</v>
      </c>
      <c r="AO36">
        <v>0</v>
      </c>
      <c r="AP36">
        <v>0.35372391266810871</v>
      </c>
      <c r="AQ36">
        <v>9.5490200000000005</v>
      </c>
      <c r="AR36">
        <v>2.0322000000000005</v>
      </c>
      <c r="AS36">
        <v>2.2698499999999999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472.1586153777028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9.3521136088758219</v>
      </c>
      <c r="L37">
        <v>193.99995376577743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3.3504976190476188</v>
      </c>
      <c r="R37">
        <v>13.01030792443572</v>
      </c>
      <c r="S37">
        <v>8.1018189739985953</v>
      </c>
      <c r="T37">
        <v>0</v>
      </c>
      <c r="U37">
        <v>25.704366197183106</v>
      </c>
      <c r="V37">
        <v>5.5720452859598852</v>
      </c>
      <c r="W37">
        <v>10.673707664233579</v>
      </c>
      <c r="X37">
        <v>41.196026962113585</v>
      </c>
      <c r="Y37">
        <v>0</v>
      </c>
      <c r="Z37">
        <v>0</v>
      </c>
      <c r="AA37">
        <v>0</v>
      </c>
      <c r="AB37">
        <v>0</v>
      </c>
      <c r="AC37">
        <v>2.9693199999999997</v>
      </c>
      <c r="AD37">
        <v>0</v>
      </c>
      <c r="AE37">
        <v>10.110796799999999</v>
      </c>
      <c r="AF37">
        <v>2.7224999999999997</v>
      </c>
      <c r="AG37">
        <v>0</v>
      </c>
      <c r="AH37">
        <v>5.8108000000000022</v>
      </c>
      <c r="AI37">
        <v>0</v>
      </c>
      <c r="AJ37">
        <v>0</v>
      </c>
      <c r="AK37">
        <v>16.662039999999998</v>
      </c>
      <c r="AL37">
        <v>0</v>
      </c>
      <c r="AM37">
        <v>0</v>
      </c>
      <c r="AN37">
        <v>0.59302999999999995</v>
      </c>
      <c r="AO37">
        <v>0</v>
      </c>
      <c r="AP37">
        <v>0.35372391266810871</v>
      </c>
      <c r="AQ37">
        <v>4.7745099999999985</v>
      </c>
      <c r="AR37">
        <v>2.0322000000000005</v>
      </c>
      <c r="AS37">
        <v>2.2698499999999999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461.57330537770287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9.3521136088758219</v>
      </c>
      <c r="L38">
        <v>193.99995376577743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3.3504976190476188</v>
      </c>
      <c r="R38">
        <v>13.01030792443572</v>
      </c>
      <c r="S38">
        <v>8.1018189739985953</v>
      </c>
      <c r="T38">
        <v>0</v>
      </c>
      <c r="U38">
        <v>25.704366197183106</v>
      </c>
      <c r="V38">
        <v>5.5720452859598852</v>
      </c>
      <c r="W38">
        <v>10.673707664233579</v>
      </c>
      <c r="X38">
        <v>41.196026962113585</v>
      </c>
      <c r="Y38">
        <v>0</v>
      </c>
      <c r="Z38">
        <v>0</v>
      </c>
      <c r="AA38">
        <v>0</v>
      </c>
      <c r="AB38">
        <v>0</v>
      </c>
      <c r="AC38">
        <v>2.9693199999999997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5.8108000000000022</v>
      </c>
      <c r="AI38">
        <v>0</v>
      </c>
      <c r="AJ38">
        <v>0</v>
      </c>
      <c r="AK38">
        <v>16.662039999999998</v>
      </c>
      <c r="AL38">
        <v>0</v>
      </c>
      <c r="AM38">
        <v>0</v>
      </c>
      <c r="AN38">
        <v>0.59302999999999995</v>
      </c>
      <c r="AO38">
        <v>0</v>
      </c>
      <c r="AP38">
        <v>0.35372391266810871</v>
      </c>
      <c r="AQ38">
        <v>0</v>
      </c>
      <c r="AR38">
        <v>2.3709000000000002</v>
      </c>
      <c r="AS38">
        <v>2.2698499999999999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452.08209697770286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9.3521136088758219</v>
      </c>
      <c r="L39">
        <v>193.99995376577743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3.3504976190476188</v>
      </c>
      <c r="R39">
        <v>13.01030792443572</v>
      </c>
      <c r="S39">
        <v>8.1018189739985953</v>
      </c>
      <c r="T39">
        <v>0</v>
      </c>
      <c r="U39">
        <v>25.704366197183106</v>
      </c>
      <c r="V39">
        <v>5.5720452859598852</v>
      </c>
      <c r="W39">
        <v>10.673707664233579</v>
      </c>
      <c r="X39">
        <v>41.196026962113585</v>
      </c>
      <c r="Y39">
        <v>0</v>
      </c>
      <c r="Z39">
        <v>0</v>
      </c>
      <c r="AA39">
        <v>0</v>
      </c>
      <c r="AB39">
        <v>0</v>
      </c>
      <c r="AC39">
        <v>2.9693199999999997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16.662039999999998</v>
      </c>
      <c r="AL39">
        <v>0</v>
      </c>
      <c r="AM39">
        <v>0</v>
      </c>
      <c r="AN39">
        <v>0.59302999999999995</v>
      </c>
      <c r="AO39">
        <v>0</v>
      </c>
      <c r="AP39">
        <v>0.35372391266810871</v>
      </c>
      <c r="AQ39">
        <v>0</v>
      </c>
      <c r="AR39">
        <v>12.193200000000003</v>
      </c>
      <c r="AS39">
        <v>2.2698499999999999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456.09359697770282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9.3521136088758219</v>
      </c>
      <c r="L40">
        <v>193.99995376577743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3.3504976190476188</v>
      </c>
      <c r="R40">
        <v>13.01030792443572</v>
      </c>
      <c r="S40">
        <v>8.1018189739985953</v>
      </c>
      <c r="T40">
        <v>0</v>
      </c>
      <c r="U40">
        <v>25.704366197183106</v>
      </c>
      <c r="V40">
        <v>5.5720452859598852</v>
      </c>
      <c r="W40">
        <v>10.673707664233579</v>
      </c>
      <c r="X40">
        <v>41.196026962113585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16.662039999999998</v>
      </c>
      <c r="AL40">
        <v>0</v>
      </c>
      <c r="AM40">
        <v>0</v>
      </c>
      <c r="AN40">
        <v>0.59302999999999995</v>
      </c>
      <c r="AO40">
        <v>0</v>
      </c>
      <c r="AP40">
        <v>0.98256642407808015</v>
      </c>
      <c r="AQ40">
        <v>0</v>
      </c>
      <c r="AR40">
        <v>12.193200000000003</v>
      </c>
      <c r="AS40">
        <v>2.2698499999999999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453.75311948911281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9.3521136088758219</v>
      </c>
      <c r="L41">
        <v>193.99995376577743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3.3504976190476188</v>
      </c>
      <c r="R41">
        <v>13.01030792443572</v>
      </c>
      <c r="S41">
        <v>8.1018189739985953</v>
      </c>
      <c r="T41">
        <v>0</v>
      </c>
      <c r="U41">
        <v>25.704366197183106</v>
      </c>
      <c r="V41">
        <v>5.5720452859598852</v>
      </c>
      <c r="W41">
        <v>10.673707664233579</v>
      </c>
      <c r="X41">
        <v>41.196026962113585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16.662039999999998</v>
      </c>
      <c r="AL41">
        <v>0</v>
      </c>
      <c r="AM41">
        <v>0</v>
      </c>
      <c r="AN41">
        <v>0.59302999999999995</v>
      </c>
      <c r="AO41">
        <v>0</v>
      </c>
      <c r="AP41">
        <v>0.98256642407808015</v>
      </c>
      <c r="AQ41">
        <v>0</v>
      </c>
      <c r="AR41">
        <v>2.3709000000000002</v>
      </c>
      <c r="AS41">
        <v>7.5936800000000018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449.25464948911281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9.3620656652099115</v>
      </c>
      <c r="L42">
        <v>193.99995376577743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3.3498023346303505</v>
      </c>
      <c r="R42">
        <v>13.01030792443572</v>
      </c>
      <c r="S42">
        <v>8.1018189739985953</v>
      </c>
      <c r="T42">
        <v>0</v>
      </c>
      <c r="U42">
        <v>25.704366197183106</v>
      </c>
      <c r="V42">
        <v>5.5720452859598852</v>
      </c>
      <c r="W42">
        <v>10.673707664233579</v>
      </c>
      <c r="X42">
        <v>41.196026962113585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16.662039999999998</v>
      </c>
      <c r="AL42">
        <v>0</v>
      </c>
      <c r="AM42">
        <v>0</v>
      </c>
      <c r="AN42">
        <v>0.59302999999999995</v>
      </c>
      <c r="AO42">
        <v>0</v>
      </c>
      <c r="AP42">
        <v>0.98256642407808015</v>
      </c>
      <c r="AQ42">
        <v>0</v>
      </c>
      <c r="AR42">
        <v>2.0322000000000005</v>
      </c>
      <c r="AS42">
        <v>7.5936800000000018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448.92520626102959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9.3622179576241766</v>
      </c>
      <c r="L43">
        <v>194.00535299464698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3.3498023346303505</v>
      </c>
      <c r="R43">
        <v>13.01030792443572</v>
      </c>
      <c r="S43">
        <v>8.1013809746954077</v>
      </c>
      <c r="T43">
        <v>0</v>
      </c>
      <c r="U43">
        <v>25.704366197183106</v>
      </c>
      <c r="V43">
        <v>5.5720452859598852</v>
      </c>
      <c r="W43">
        <v>10.673707664233579</v>
      </c>
      <c r="X43">
        <v>41.196026962113585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16.662039999999998</v>
      </c>
      <c r="AL43">
        <v>0</v>
      </c>
      <c r="AM43">
        <v>0</v>
      </c>
      <c r="AN43">
        <v>0.59302999999999995</v>
      </c>
      <c r="AO43">
        <v>0</v>
      </c>
      <c r="AP43">
        <v>0.98256642407808015</v>
      </c>
      <c r="AQ43">
        <v>0</v>
      </c>
      <c r="AR43">
        <v>2.0322000000000005</v>
      </c>
      <c r="AS43">
        <v>7.5936800000000018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448.93031978301019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9.3622179576241766</v>
      </c>
      <c r="L44">
        <v>194.00535299464698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3.3498023346303505</v>
      </c>
      <c r="R44">
        <v>13.01030792443572</v>
      </c>
      <c r="S44">
        <v>8.1013809746954077</v>
      </c>
      <c r="T44">
        <v>0</v>
      </c>
      <c r="U44">
        <v>25.704366197183106</v>
      </c>
      <c r="V44">
        <v>5.5720452859598852</v>
      </c>
      <c r="W44">
        <v>10.673707664233579</v>
      </c>
      <c r="X44">
        <v>41.196026962113585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16.662039999999998</v>
      </c>
      <c r="AL44">
        <v>0</v>
      </c>
      <c r="AM44">
        <v>0</v>
      </c>
      <c r="AN44">
        <v>0.59302999999999995</v>
      </c>
      <c r="AO44">
        <v>0</v>
      </c>
      <c r="AP44">
        <v>0.98256642407808015</v>
      </c>
      <c r="AQ44">
        <v>0</v>
      </c>
      <c r="AR44">
        <v>2.0322000000000005</v>
      </c>
      <c r="AS44">
        <v>7.5936800000000018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448.93031978301019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9.3622179576241766</v>
      </c>
      <c r="L45">
        <v>194.00535299464698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3.3498023346303505</v>
      </c>
      <c r="R45">
        <v>13.01030792443572</v>
      </c>
      <c r="S45">
        <v>8.1013809746954077</v>
      </c>
      <c r="T45">
        <v>0</v>
      </c>
      <c r="U45">
        <v>25.704366197183106</v>
      </c>
      <c r="V45">
        <v>2.8929541874442135</v>
      </c>
      <c r="W45">
        <v>10.673707664233579</v>
      </c>
      <c r="X45">
        <v>41.196026962113585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16.662039999999998</v>
      </c>
      <c r="AL45">
        <v>0</v>
      </c>
      <c r="AM45">
        <v>0</v>
      </c>
      <c r="AN45">
        <v>0.59302999999999995</v>
      </c>
      <c r="AO45">
        <v>0</v>
      </c>
      <c r="AP45">
        <v>0.98256642407808015</v>
      </c>
      <c r="AQ45">
        <v>0</v>
      </c>
      <c r="AR45">
        <v>12.193200000000003</v>
      </c>
      <c r="AS45">
        <v>7.5936800000000018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451.35683028449455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9.3622179576241766</v>
      </c>
      <c r="L46">
        <v>194.00535299464698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3.3498023346303505</v>
      </c>
      <c r="R46">
        <v>13.01030792443572</v>
      </c>
      <c r="S46">
        <v>8.1013809746954077</v>
      </c>
      <c r="T46">
        <v>0</v>
      </c>
      <c r="U46">
        <v>25.704366197183106</v>
      </c>
      <c r="V46">
        <v>2.8265171581395352</v>
      </c>
      <c r="W46">
        <v>10.673707664233579</v>
      </c>
      <c r="X46">
        <v>41.196026962113585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16.662039999999998</v>
      </c>
      <c r="AL46">
        <v>0</v>
      </c>
      <c r="AM46">
        <v>0</v>
      </c>
      <c r="AN46">
        <v>0.59302999999999995</v>
      </c>
      <c r="AO46">
        <v>0</v>
      </c>
      <c r="AP46">
        <v>0.98256642407808015</v>
      </c>
      <c r="AQ46">
        <v>0</v>
      </c>
      <c r="AR46">
        <v>12.193200000000003</v>
      </c>
      <c r="AS46">
        <v>7.5936800000000018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451.29039325518988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9.3622179576241766</v>
      </c>
      <c r="L47">
        <v>194.00535299464698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3.3498023346303505</v>
      </c>
      <c r="R47">
        <v>13.01030792443572</v>
      </c>
      <c r="S47">
        <v>8.1013809746954077</v>
      </c>
      <c r="T47">
        <v>0</v>
      </c>
      <c r="U47">
        <v>25.704366197183106</v>
      </c>
      <c r="V47">
        <v>5.5719734097421192</v>
      </c>
      <c r="W47">
        <v>10.673707664233579</v>
      </c>
      <c r="X47">
        <v>41.196026962113585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16.662039999999998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2.0322000000000005</v>
      </c>
      <c r="AS47">
        <v>2.4762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438.95388279160807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9.3622179576241766</v>
      </c>
      <c r="L48">
        <v>194.00535299464698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3.3498023346303505</v>
      </c>
      <c r="R48">
        <v>13.01030792443572</v>
      </c>
      <c r="S48">
        <v>8.1013809746954077</v>
      </c>
      <c r="T48">
        <v>0</v>
      </c>
      <c r="U48">
        <v>25.704366197183106</v>
      </c>
      <c r="V48">
        <v>5.5719734097421192</v>
      </c>
      <c r="W48">
        <v>10.673707664233579</v>
      </c>
      <c r="X48">
        <v>41.196026962113585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16.662039999999998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1.6507999999999998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438.12848279160806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9.3623335980937252</v>
      </c>
      <c r="L49">
        <v>194.00535299464698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3.3498023346303505</v>
      </c>
      <c r="R49">
        <v>13.01030792443572</v>
      </c>
      <c r="S49">
        <v>8.1013809746954077</v>
      </c>
      <c r="T49">
        <v>0</v>
      </c>
      <c r="U49">
        <v>25.704366197183106</v>
      </c>
      <c r="V49">
        <v>5.5719734097421192</v>
      </c>
      <c r="W49">
        <v>10.673707664233579</v>
      </c>
      <c r="X49">
        <v>41.196026962113585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16.662039999999998</v>
      </c>
      <c r="AL49">
        <v>0</v>
      </c>
      <c r="AM49">
        <v>0</v>
      </c>
      <c r="AN49">
        <v>0.59302999999999995</v>
      </c>
      <c r="AO49">
        <v>0</v>
      </c>
      <c r="AP49">
        <v>0.86465845318871037</v>
      </c>
      <c r="AQ49">
        <v>0</v>
      </c>
      <c r="AR49">
        <v>2.0322000000000005</v>
      </c>
      <c r="AS49">
        <v>2.0634999999999999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438.22687717637262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9.3622444020135376</v>
      </c>
      <c r="L50">
        <v>194.00535299464698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3.3498023346303505</v>
      </c>
      <c r="R50">
        <v>13.01030792443572</v>
      </c>
      <c r="S50">
        <v>8.1013809746954077</v>
      </c>
      <c r="T50">
        <v>0</v>
      </c>
      <c r="U50">
        <v>25.704366197183106</v>
      </c>
      <c r="V50">
        <v>5.5719734097421192</v>
      </c>
      <c r="W50">
        <v>10.673707664233579</v>
      </c>
      <c r="X50">
        <v>41.196026962113585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16.662039999999998</v>
      </c>
      <c r="AL50">
        <v>0</v>
      </c>
      <c r="AM50">
        <v>0</v>
      </c>
      <c r="AN50">
        <v>0.59302999999999995</v>
      </c>
      <c r="AO50">
        <v>0</v>
      </c>
      <c r="AP50">
        <v>0.86465845318871037</v>
      </c>
      <c r="AQ50">
        <v>0</v>
      </c>
      <c r="AR50">
        <v>2.0322000000000005</v>
      </c>
      <c r="AS50">
        <v>2.0634999999999999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438.22678798029244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9.3622444020135376</v>
      </c>
      <c r="L51">
        <v>194.00535299464698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3.3498023346303505</v>
      </c>
      <c r="R51">
        <v>13.01030792443572</v>
      </c>
      <c r="S51">
        <v>8.1013809746954077</v>
      </c>
      <c r="T51">
        <v>0</v>
      </c>
      <c r="U51">
        <v>25.704366197183106</v>
      </c>
      <c r="V51">
        <v>5.5719734097421192</v>
      </c>
      <c r="W51">
        <v>10.673707664233579</v>
      </c>
      <c r="X51">
        <v>41.196026962113585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16.662039999999998</v>
      </c>
      <c r="AL51">
        <v>0</v>
      </c>
      <c r="AM51">
        <v>0</v>
      </c>
      <c r="AN51">
        <v>0.59302999999999995</v>
      </c>
      <c r="AO51">
        <v>0</v>
      </c>
      <c r="AP51">
        <v>0.86465845318871037</v>
      </c>
      <c r="AQ51">
        <v>0</v>
      </c>
      <c r="AR51">
        <v>3.7257000000000002</v>
      </c>
      <c r="AS51">
        <v>2.0634999999999999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439.92028798029247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9.3623359976191498</v>
      </c>
      <c r="L52">
        <v>194.00535299464698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3.3498023346303505</v>
      </c>
      <c r="R52">
        <v>13.01030792443572</v>
      </c>
      <c r="S52">
        <v>8.1013809746954077</v>
      </c>
      <c r="T52">
        <v>0</v>
      </c>
      <c r="U52">
        <v>25.704366197183106</v>
      </c>
      <c r="V52">
        <v>5.5719734097421192</v>
      </c>
      <c r="W52">
        <v>10.673707664233579</v>
      </c>
      <c r="X52">
        <v>41.196026962113585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16.662039999999998</v>
      </c>
      <c r="AL52">
        <v>0</v>
      </c>
      <c r="AM52">
        <v>0</v>
      </c>
      <c r="AN52">
        <v>0.59302999999999995</v>
      </c>
      <c r="AO52">
        <v>0</v>
      </c>
      <c r="AP52">
        <v>0.86465845318871037</v>
      </c>
      <c r="AQ52">
        <v>0</v>
      </c>
      <c r="AR52">
        <v>3.7257000000000002</v>
      </c>
      <c r="AS52">
        <v>2.0634999999999999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439.92037957589804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9.3624196014982584</v>
      </c>
      <c r="L53">
        <v>194.00535299464698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3.3498023346303505</v>
      </c>
      <c r="R53">
        <v>13.01030792443572</v>
      </c>
      <c r="S53">
        <v>8.1013809746954077</v>
      </c>
      <c r="T53">
        <v>0</v>
      </c>
      <c r="U53">
        <v>25.704366197183106</v>
      </c>
      <c r="V53">
        <v>5.5719734097421192</v>
      </c>
      <c r="W53">
        <v>10.673707664233579</v>
      </c>
      <c r="X53">
        <v>41.196026962113585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16.662039999999998</v>
      </c>
      <c r="AL53">
        <v>0</v>
      </c>
      <c r="AM53">
        <v>0</v>
      </c>
      <c r="AN53">
        <v>0.59302999999999995</v>
      </c>
      <c r="AO53">
        <v>0</v>
      </c>
      <c r="AP53">
        <v>0.86465845318871037</v>
      </c>
      <c r="AQ53">
        <v>0</v>
      </c>
      <c r="AR53">
        <v>3.7257000000000002</v>
      </c>
      <c r="AS53">
        <v>2.0634999999999999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439.92046317977719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9.3622939092992574</v>
      </c>
      <c r="L54">
        <v>150.00500899049575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3.3498023346303505</v>
      </c>
      <c r="R54">
        <v>13.01030792443572</v>
      </c>
      <c r="S54">
        <v>8.1013809746954077</v>
      </c>
      <c r="T54">
        <v>0</v>
      </c>
      <c r="U54">
        <v>25.704366197183106</v>
      </c>
      <c r="V54">
        <v>5.5719734097421192</v>
      </c>
      <c r="W54">
        <v>10.673707664233579</v>
      </c>
      <c r="X54">
        <v>41.196026962113585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16.662039999999998</v>
      </c>
      <c r="AL54">
        <v>0</v>
      </c>
      <c r="AM54">
        <v>0</v>
      </c>
      <c r="AN54">
        <v>0.59302999999999995</v>
      </c>
      <c r="AO54">
        <v>0</v>
      </c>
      <c r="AP54">
        <v>0.86465845318871037</v>
      </c>
      <c r="AQ54">
        <v>0</v>
      </c>
      <c r="AR54">
        <v>3.7257000000000002</v>
      </c>
      <c r="AS54">
        <v>2.0634999999999999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395.91999348342694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9.3622435962594022</v>
      </c>
      <c r="L55">
        <v>106.00440839358137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3.004158004158004</v>
      </c>
      <c r="R55">
        <v>13.01030792443572</v>
      </c>
      <c r="S55">
        <v>3.1227097372488406</v>
      </c>
      <c r="T55">
        <v>0</v>
      </c>
      <c r="U55">
        <v>25.704366197183106</v>
      </c>
      <c r="V55">
        <v>5.5719734097421192</v>
      </c>
      <c r="W55">
        <v>10.673707664233579</v>
      </c>
      <c r="X55">
        <v>41.196026962113585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16.662039999999998</v>
      </c>
      <c r="AL55">
        <v>0</v>
      </c>
      <c r="AM55">
        <v>0</v>
      </c>
      <c r="AN55">
        <v>0.59302999999999995</v>
      </c>
      <c r="AO55">
        <v>0</v>
      </c>
      <c r="AP55">
        <v>0.86465845318871037</v>
      </c>
      <c r="AQ55">
        <v>0</v>
      </c>
      <c r="AR55">
        <v>2.7096000000000009</v>
      </c>
      <c r="AS55">
        <v>2.0634999999999999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345.57892700555379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9.3624460654537263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3.004158004158004</v>
      </c>
      <c r="R56">
        <v>13.008339863713799</v>
      </c>
      <c r="S56">
        <v>3</v>
      </c>
      <c r="T56">
        <v>0</v>
      </c>
      <c r="U56">
        <v>25.704366197183106</v>
      </c>
      <c r="V56">
        <v>5.5709831029185874</v>
      </c>
      <c r="W56">
        <v>10.673707664233579</v>
      </c>
      <c r="X56">
        <v>41.196026962113585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16.662039999999998</v>
      </c>
      <c r="AL56">
        <v>0</v>
      </c>
      <c r="AM56">
        <v>0</v>
      </c>
      <c r="AN56">
        <v>0.59302999999999995</v>
      </c>
      <c r="AO56">
        <v>0</v>
      </c>
      <c r="AP56">
        <v>0.86465845318871037</v>
      </c>
      <c r="AQ56">
        <v>0</v>
      </c>
      <c r="AR56">
        <v>2.7096000000000009</v>
      </c>
      <c r="AS56">
        <v>2.0634999999999999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345.45346136995386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9.3623682153712533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3.004158004158004</v>
      </c>
      <c r="R57">
        <v>13.008339863713799</v>
      </c>
      <c r="S57">
        <v>3</v>
      </c>
      <c r="T57">
        <v>0</v>
      </c>
      <c r="U57">
        <v>25.704366197183106</v>
      </c>
      <c r="V57">
        <v>5.5709831029185874</v>
      </c>
      <c r="W57">
        <v>10.673707664233579</v>
      </c>
      <c r="X57">
        <v>41.196026962113585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16.662039999999998</v>
      </c>
      <c r="AL57">
        <v>0</v>
      </c>
      <c r="AM57">
        <v>0</v>
      </c>
      <c r="AN57">
        <v>0.59302999999999995</v>
      </c>
      <c r="AO57">
        <v>0</v>
      </c>
      <c r="AP57">
        <v>0.86465845318871037</v>
      </c>
      <c r="AQ57">
        <v>0</v>
      </c>
      <c r="AR57">
        <v>2.7096000000000009</v>
      </c>
      <c r="AS57">
        <v>2.0634999999999999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345.45338351987135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9.3624460654537263</v>
      </c>
      <c r="L58">
        <v>106.00440839358137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3.004158004158004</v>
      </c>
      <c r="R58">
        <v>13.008339863713799</v>
      </c>
      <c r="S58">
        <v>3</v>
      </c>
      <c r="T58">
        <v>0</v>
      </c>
      <c r="U58">
        <v>25.704366197183106</v>
      </c>
      <c r="V58">
        <v>5.5709831029185874</v>
      </c>
      <c r="W58">
        <v>10.673707664233579</v>
      </c>
      <c r="X58">
        <v>41.196026962113585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16.662039999999998</v>
      </c>
      <c r="AL58">
        <v>0</v>
      </c>
      <c r="AM58">
        <v>0</v>
      </c>
      <c r="AN58">
        <v>0.59302999999999995</v>
      </c>
      <c r="AO58">
        <v>0</v>
      </c>
      <c r="AP58">
        <v>0.86465845318871037</v>
      </c>
      <c r="AQ58">
        <v>0</v>
      </c>
      <c r="AR58">
        <v>2.7096000000000009</v>
      </c>
      <c r="AS58">
        <v>2.0634999999999999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345.45346136995386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9.3622630799605133</v>
      </c>
      <c r="L59">
        <v>120.0047288776797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3.004158004158004</v>
      </c>
      <c r="R59">
        <v>13.008339863713799</v>
      </c>
      <c r="S59">
        <v>8.1013809746954077</v>
      </c>
      <c r="T59">
        <v>0</v>
      </c>
      <c r="U59">
        <v>25.704366197183106</v>
      </c>
      <c r="V59">
        <v>5.5709831029185874</v>
      </c>
      <c r="W59">
        <v>10.673707664233579</v>
      </c>
      <c r="X59">
        <v>41.196026962113585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16.662039999999998</v>
      </c>
      <c r="AL59">
        <v>0</v>
      </c>
      <c r="AM59">
        <v>0</v>
      </c>
      <c r="AN59">
        <v>0.59302999999999995</v>
      </c>
      <c r="AO59">
        <v>0</v>
      </c>
      <c r="AP59">
        <v>0.86465845318871037</v>
      </c>
      <c r="AQ59">
        <v>0</v>
      </c>
      <c r="AR59">
        <v>1.3548000000000004</v>
      </c>
      <c r="AS59">
        <v>2.0634999999999999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363.20017984325438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9.3623396296988979</v>
      </c>
      <c r="L60">
        <v>150.00500899049575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3.004158004158004</v>
      </c>
      <c r="R60">
        <v>13.008339863713799</v>
      </c>
      <c r="S60">
        <v>8.1013809746954077</v>
      </c>
      <c r="T60">
        <v>0</v>
      </c>
      <c r="U60">
        <v>25.704366197183106</v>
      </c>
      <c r="V60">
        <v>5.5709831029185874</v>
      </c>
      <c r="W60">
        <v>10.673707664233579</v>
      </c>
      <c r="X60">
        <v>41.196026962113585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16.662039999999998</v>
      </c>
      <c r="AL60">
        <v>0</v>
      </c>
      <c r="AM60">
        <v>0</v>
      </c>
      <c r="AN60">
        <v>0.59302999999999995</v>
      </c>
      <c r="AO60">
        <v>0</v>
      </c>
      <c r="AP60">
        <v>0.86465845318871037</v>
      </c>
      <c r="AQ60">
        <v>0</v>
      </c>
      <c r="AR60">
        <v>1.3548000000000004</v>
      </c>
      <c r="AS60">
        <v>2.0634999999999999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393.20053650580883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9.3623396296988979</v>
      </c>
      <c r="L61">
        <v>194.00535299464698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3.004158004158004</v>
      </c>
      <c r="R61">
        <v>13.008339863713799</v>
      </c>
      <c r="S61">
        <v>8.1013809746954077</v>
      </c>
      <c r="T61">
        <v>0</v>
      </c>
      <c r="U61">
        <v>25.704366197183106</v>
      </c>
      <c r="V61">
        <v>5.5709831029185874</v>
      </c>
      <c r="W61">
        <v>10.673707664233579</v>
      </c>
      <c r="X61">
        <v>41.196026962113585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16.662039999999998</v>
      </c>
      <c r="AL61">
        <v>0</v>
      </c>
      <c r="AM61">
        <v>0</v>
      </c>
      <c r="AN61">
        <v>0.59302999999999995</v>
      </c>
      <c r="AO61">
        <v>0</v>
      </c>
      <c r="AP61">
        <v>0.86465845318871037</v>
      </c>
      <c r="AQ61">
        <v>0</v>
      </c>
      <c r="AR61">
        <v>1.3548000000000004</v>
      </c>
      <c r="AS61">
        <v>2.0634999999999999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437.20088050996003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9.3623151340758568</v>
      </c>
      <c r="L62">
        <v>194.00535299464698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3.004158004158004</v>
      </c>
      <c r="R62">
        <v>13.008339863713799</v>
      </c>
      <c r="S62">
        <v>8.1013809746954077</v>
      </c>
      <c r="T62">
        <v>0</v>
      </c>
      <c r="U62">
        <v>25.704366197183106</v>
      </c>
      <c r="V62">
        <v>5.5709831029185874</v>
      </c>
      <c r="W62">
        <v>10.673707664233579</v>
      </c>
      <c r="X62">
        <v>41.196026962113585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16.662039999999998</v>
      </c>
      <c r="AL62">
        <v>0</v>
      </c>
      <c r="AM62">
        <v>0</v>
      </c>
      <c r="AN62">
        <v>0.59302999999999995</v>
      </c>
      <c r="AO62">
        <v>0</v>
      </c>
      <c r="AP62">
        <v>0.86465845318871037</v>
      </c>
      <c r="AQ62">
        <v>0</v>
      </c>
      <c r="AR62">
        <v>1.3548000000000004</v>
      </c>
      <c r="AS62">
        <v>2.0634999999999999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437.20085601433698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9.3623151340758568</v>
      </c>
      <c r="L63">
        <v>194.00535299464698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3.004158004158004</v>
      </c>
      <c r="R63">
        <v>13.00998013542689</v>
      </c>
      <c r="S63">
        <v>8.1013809746954077</v>
      </c>
      <c r="T63">
        <v>0</v>
      </c>
      <c r="U63">
        <v>25.704366197183106</v>
      </c>
      <c r="V63">
        <v>5.3944243457446817</v>
      </c>
      <c r="W63">
        <v>10.673707664233579</v>
      </c>
      <c r="X63">
        <v>41.188201611653497</v>
      </c>
      <c r="Y63">
        <v>0</v>
      </c>
      <c r="Z63">
        <v>0</v>
      </c>
      <c r="AA63">
        <v>0</v>
      </c>
      <c r="AB63">
        <v>0</v>
      </c>
      <c r="AC63">
        <v>2.9693199999999997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16.662039999999998</v>
      </c>
      <c r="AL63">
        <v>0</v>
      </c>
      <c r="AM63">
        <v>0</v>
      </c>
      <c r="AN63">
        <v>0.59302999999999995</v>
      </c>
      <c r="AO63">
        <v>0</v>
      </c>
      <c r="AP63">
        <v>0.86465845318871037</v>
      </c>
      <c r="AQ63">
        <v>0</v>
      </c>
      <c r="AR63">
        <v>1.3548000000000004</v>
      </c>
      <c r="AS63">
        <v>2.0634999999999999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439.98743217841604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9.3622267733686915</v>
      </c>
      <c r="L64">
        <v>194.00535299464698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3.3498023346303505</v>
      </c>
      <c r="R64">
        <v>13.01030792443572</v>
      </c>
      <c r="S64">
        <v>8.1013809746954077</v>
      </c>
      <c r="T64">
        <v>0</v>
      </c>
      <c r="U64">
        <v>25.704366197183106</v>
      </c>
      <c r="V64">
        <v>5.5719734097421192</v>
      </c>
      <c r="W64">
        <v>10.673707664233579</v>
      </c>
      <c r="X64">
        <v>41.188201611653497</v>
      </c>
      <c r="Y64">
        <v>0</v>
      </c>
      <c r="Z64">
        <v>0</v>
      </c>
      <c r="AA64">
        <v>0</v>
      </c>
      <c r="AB64">
        <v>4.0409199999999998</v>
      </c>
      <c r="AC64">
        <v>2.9693199999999997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16.662039999999998</v>
      </c>
      <c r="AL64">
        <v>0</v>
      </c>
      <c r="AM64">
        <v>0</v>
      </c>
      <c r="AN64">
        <v>0.59302999999999995</v>
      </c>
      <c r="AO64">
        <v>0</v>
      </c>
      <c r="AP64">
        <v>0.86465845318871037</v>
      </c>
      <c r="AQ64">
        <v>0</v>
      </c>
      <c r="AR64">
        <v>1.3548000000000004</v>
      </c>
      <c r="AS64">
        <v>2.0634999999999999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444.55178500118751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9.3623581231034017</v>
      </c>
      <c r="L65">
        <v>194.00535299464698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3.3498023346303505</v>
      </c>
      <c r="R65">
        <v>13.01030792443572</v>
      </c>
      <c r="S65">
        <v>8.1013809746954077</v>
      </c>
      <c r="T65">
        <v>0</v>
      </c>
      <c r="U65">
        <v>25.704366197183106</v>
      </c>
      <c r="V65">
        <v>5.5719734097421192</v>
      </c>
      <c r="W65">
        <v>10.673707664233579</v>
      </c>
      <c r="X65">
        <v>41.188201611653497</v>
      </c>
      <c r="Y65">
        <v>0</v>
      </c>
      <c r="Z65">
        <v>0</v>
      </c>
      <c r="AA65">
        <v>0</v>
      </c>
      <c r="AB65">
        <v>4.0409199999999998</v>
      </c>
      <c r="AC65">
        <v>2.9693199999999997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16.662039999999998</v>
      </c>
      <c r="AL65">
        <v>0</v>
      </c>
      <c r="AM65">
        <v>0</v>
      </c>
      <c r="AN65">
        <v>0.59302999999999995</v>
      </c>
      <c r="AO65">
        <v>0</v>
      </c>
      <c r="AP65">
        <v>2.5546727026030074</v>
      </c>
      <c r="AQ65">
        <v>0</v>
      </c>
      <c r="AR65">
        <v>1.3548000000000004</v>
      </c>
      <c r="AS65">
        <v>2.2698499999999999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446.44828060033655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9.3623164283139015</v>
      </c>
      <c r="L66">
        <v>194.00535299464698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3.3498023346303505</v>
      </c>
      <c r="R66">
        <v>13.01030792443572</v>
      </c>
      <c r="S66">
        <v>8.1013809746954077</v>
      </c>
      <c r="T66">
        <v>0</v>
      </c>
      <c r="U66">
        <v>25.704366197183106</v>
      </c>
      <c r="V66">
        <v>5.5719734097421192</v>
      </c>
      <c r="W66">
        <v>10.673707664233579</v>
      </c>
      <c r="X66">
        <v>41.188201611653497</v>
      </c>
      <c r="Y66">
        <v>0</v>
      </c>
      <c r="Z66">
        <v>0</v>
      </c>
      <c r="AA66">
        <v>0</v>
      </c>
      <c r="AB66">
        <v>4.0409199999999998</v>
      </c>
      <c r="AC66">
        <v>2.9693199999999997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16.662039999999998</v>
      </c>
      <c r="AL66">
        <v>0</v>
      </c>
      <c r="AM66">
        <v>0</v>
      </c>
      <c r="AN66">
        <v>0.59302999999999995</v>
      </c>
      <c r="AO66">
        <v>0</v>
      </c>
      <c r="AP66">
        <v>2.5546727026030074</v>
      </c>
      <c r="AQ66">
        <v>0</v>
      </c>
      <c r="AR66">
        <v>1.3548000000000004</v>
      </c>
      <c r="AS66">
        <v>2.2698499999999999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446.44823890554704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9.3622179576241766</v>
      </c>
      <c r="L67">
        <v>194.00059444196762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3.3498023346303505</v>
      </c>
      <c r="R67">
        <v>13.01030792443572</v>
      </c>
      <c r="S67">
        <v>8.1013809746954077</v>
      </c>
      <c r="T67">
        <v>0</v>
      </c>
      <c r="U67">
        <v>25.704366197183106</v>
      </c>
      <c r="V67">
        <v>5.5719734097421192</v>
      </c>
      <c r="W67">
        <v>10.673707664233579</v>
      </c>
      <c r="X67">
        <v>41.188201611653497</v>
      </c>
      <c r="Y67">
        <v>0</v>
      </c>
      <c r="Z67">
        <v>0</v>
      </c>
      <c r="AA67">
        <v>0</v>
      </c>
      <c r="AB67">
        <v>4.0409199999999998</v>
      </c>
      <c r="AC67">
        <v>2.9693199999999997</v>
      </c>
      <c r="AD67">
        <v>0</v>
      </c>
      <c r="AE67">
        <v>5.0553984000000005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16.662039999999998</v>
      </c>
      <c r="AL67">
        <v>0</v>
      </c>
      <c r="AM67">
        <v>0</v>
      </c>
      <c r="AN67">
        <v>0.59302999999999995</v>
      </c>
      <c r="AO67">
        <v>0</v>
      </c>
      <c r="AP67">
        <v>2.5546727026030074</v>
      </c>
      <c r="AQ67">
        <v>0</v>
      </c>
      <c r="AR67">
        <v>1.3548000000000004</v>
      </c>
      <c r="AS67">
        <v>2.2698499999999999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451.4987802821779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9.3621498620901011</v>
      </c>
      <c r="L68">
        <v>194.00059444196762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3.3498023346303505</v>
      </c>
      <c r="R68">
        <v>13.01030792443572</v>
      </c>
      <c r="S68">
        <v>8.1013809746954077</v>
      </c>
      <c r="T68">
        <v>0</v>
      </c>
      <c r="U68">
        <v>25.704366197183106</v>
      </c>
      <c r="V68">
        <v>5.5719734097421192</v>
      </c>
      <c r="W68">
        <v>10.673707664233579</v>
      </c>
      <c r="X68">
        <v>41.188201611653497</v>
      </c>
      <c r="Y68">
        <v>0</v>
      </c>
      <c r="Z68">
        <v>0</v>
      </c>
      <c r="AA68">
        <v>0</v>
      </c>
      <c r="AB68">
        <v>4.0409199999999998</v>
      </c>
      <c r="AC68">
        <v>2.9693199999999997</v>
      </c>
      <c r="AD68">
        <v>0</v>
      </c>
      <c r="AE68">
        <v>5.0553984000000005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16.662039999999998</v>
      </c>
      <c r="AL68">
        <v>0</v>
      </c>
      <c r="AM68">
        <v>0</v>
      </c>
      <c r="AN68">
        <v>0.59302999999999995</v>
      </c>
      <c r="AO68">
        <v>0</v>
      </c>
      <c r="AP68">
        <v>2.5546727026030074</v>
      </c>
      <c r="AQ68">
        <v>0</v>
      </c>
      <c r="AR68">
        <v>1.3548000000000004</v>
      </c>
      <c r="AS68">
        <v>2.2698499999999999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451.49871218664384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9.3620656652099115</v>
      </c>
      <c r="L69">
        <v>193.99995376577743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3.3498023346303505</v>
      </c>
      <c r="R69">
        <v>13.01030792443572</v>
      </c>
      <c r="S69">
        <v>8.1018189739985953</v>
      </c>
      <c r="T69">
        <v>0</v>
      </c>
      <c r="U69">
        <v>25.704366197183106</v>
      </c>
      <c r="V69">
        <v>5.5720452859598852</v>
      </c>
      <c r="W69">
        <v>10.864377882775118</v>
      </c>
      <c r="X69">
        <v>41.188201611653497</v>
      </c>
      <c r="Y69">
        <v>0</v>
      </c>
      <c r="Z69">
        <v>0</v>
      </c>
      <c r="AA69">
        <v>0</v>
      </c>
      <c r="AB69">
        <v>4.0409199999999998</v>
      </c>
      <c r="AC69">
        <v>2.9693199999999997</v>
      </c>
      <c r="AD69">
        <v>0</v>
      </c>
      <c r="AE69">
        <v>5.0553984000000005</v>
      </c>
      <c r="AF69">
        <v>2.7224999999999997</v>
      </c>
      <c r="AG69">
        <v>0</v>
      </c>
      <c r="AH69">
        <v>7.1763380000000012</v>
      </c>
      <c r="AI69">
        <v>0</v>
      </c>
      <c r="AJ69">
        <v>0</v>
      </c>
      <c r="AK69">
        <v>16.662039999999998</v>
      </c>
      <c r="AL69">
        <v>0</v>
      </c>
      <c r="AM69">
        <v>0</v>
      </c>
      <c r="AN69">
        <v>0.59302999999999995</v>
      </c>
      <c r="AO69">
        <v>0</v>
      </c>
      <c r="AP69">
        <v>1.1790797088936957</v>
      </c>
      <c r="AQ69">
        <v>0</v>
      </c>
      <c r="AR69">
        <v>1.3548000000000004</v>
      </c>
      <c r="AS69">
        <v>2.2698499999999999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457.48991241392667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9.3521136088758219</v>
      </c>
      <c r="L70">
        <v>193.99995376577743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3.3504976190476188</v>
      </c>
      <c r="R70">
        <v>13.01030792443572</v>
      </c>
      <c r="S70">
        <v>8.1018189739985953</v>
      </c>
      <c r="T70">
        <v>0</v>
      </c>
      <c r="U70">
        <v>25.704366197183106</v>
      </c>
      <c r="V70">
        <v>5.5720452859598852</v>
      </c>
      <c r="W70">
        <v>10.864377882775118</v>
      </c>
      <c r="X70">
        <v>41.188201611653497</v>
      </c>
      <c r="Y70">
        <v>0</v>
      </c>
      <c r="Z70">
        <v>0</v>
      </c>
      <c r="AA70">
        <v>0</v>
      </c>
      <c r="AB70">
        <v>4.0409199999999998</v>
      </c>
      <c r="AC70">
        <v>2.9693199999999997</v>
      </c>
      <c r="AD70">
        <v>0</v>
      </c>
      <c r="AE70">
        <v>5.0553984000000005</v>
      </c>
      <c r="AF70">
        <v>2.7224999999999997</v>
      </c>
      <c r="AG70">
        <v>0</v>
      </c>
      <c r="AH70">
        <v>13.771596000000002</v>
      </c>
      <c r="AI70">
        <v>0</v>
      </c>
      <c r="AJ70">
        <v>0</v>
      </c>
      <c r="AK70">
        <v>16.662039999999998</v>
      </c>
      <c r="AL70">
        <v>0</v>
      </c>
      <c r="AM70">
        <v>0</v>
      </c>
      <c r="AN70">
        <v>0.59302999999999995</v>
      </c>
      <c r="AO70">
        <v>0</v>
      </c>
      <c r="AP70">
        <v>1.1790797088936957</v>
      </c>
      <c r="AQ70">
        <v>0</v>
      </c>
      <c r="AR70">
        <v>1.3548000000000004</v>
      </c>
      <c r="AS70">
        <v>2.2698499999999999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464.07591364200982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9.3521136088758219</v>
      </c>
      <c r="L71">
        <v>267.75200249661918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3.3504976190476188</v>
      </c>
      <c r="R71">
        <v>13.01030792443572</v>
      </c>
      <c r="S71">
        <v>8.1018189739985953</v>
      </c>
      <c r="T71">
        <v>0</v>
      </c>
      <c r="U71">
        <v>25.704366197183106</v>
      </c>
      <c r="V71">
        <v>5.5720452859598852</v>
      </c>
      <c r="W71">
        <v>10.86437788277512</v>
      </c>
      <c r="X71">
        <v>41.188201611653497</v>
      </c>
      <c r="Y71">
        <v>0</v>
      </c>
      <c r="Z71">
        <v>0</v>
      </c>
      <c r="AA71">
        <v>0</v>
      </c>
      <c r="AB71">
        <v>4.0409199999999998</v>
      </c>
      <c r="AC71">
        <v>2.9693199999999997</v>
      </c>
      <c r="AD71">
        <v>0</v>
      </c>
      <c r="AE71">
        <v>5.0553984000000005</v>
      </c>
      <c r="AF71">
        <v>2.7224999999999997</v>
      </c>
      <c r="AG71">
        <v>0</v>
      </c>
      <c r="AH71">
        <v>20.337800000000005</v>
      </c>
      <c r="AI71">
        <v>0</v>
      </c>
      <c r="AJ71">
        <v>0</v>
      </c>
      <c r="AK71">
        <v>16.662039999999998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0</v>
      </c>
      <c r="AR71">
        <v>1.3548000000000004</v>
      </c>
      <c r="AS71">
        <v>2.0634999999999999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544.18781637285144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9.3521136088758219</v>
      </c>
      <c r="L72">
        <v>292.7517444465783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3.3504976190476188</v>
      </c>
      <c r="R72">
        <v>13.01030792443572</v>
      </c>
      <c r="S72">
        <v>8.1018189739985953</v>
      </c>
      <c r="T72">
        <v>0</v>
      </c>
      <c r="U72">
        <v>25.704366197183106</v>
      </c>
      <c r="V72">
        <v>5.5720452859598852</v>
      </c>
      <c r="W72">
        <v>10.86437788277512</v>
      </c>
      <c r="X72">
        <v>41.188201611653497</v>
      </c>
      <c r="Y72">
        <v>0</v>
      </c>
      <c r="Z72">
        <v>0</v>
      </c>
      <c r="AA72">
        <v>0</v>
      </c>
      <c r="AB72">
        <v>4.0409199999999998</v>
      </c>
      <c r="AC72">
        <v>2.9693199999999997</v>
      </c>
      <c r="AD72">
        <v>0</v>
      </c>
      <c r="AE72">
        <v>5.0553984000000005</v>
      </c>
      <c r="AF72">
        <v>2.7224999999999997</v>
      </c>
      <c r="AG72">
        <v>0</v>
      </c>
      <c r="AH72">
        <v>26.148600000000002</v>
      </c>
      <c r="AI72">
        <v>0</v>
      </c>
      <c r="AJ72">
        <v>0</v>
      </c>
      <c r="AK72">
        <v>16.662039999999998</v>
      </c>
      <c r="AL72">
        <v>0</v>
      </c>
      <c r="AM72">
        <v>0</v>
      </c>
      <c r="AN72">
        <v>0.59302999999999995</v>
      </c>
      <c r="AO72">
        <v>0</v>
      </c>
      <c r="AP72">
        <v>1.1790797088936957</v>
      </c>
      <c r="AQ72">
        <v>0</v>
      </c>
      <c r="AR72">
        <v>1.3548000000000004</v>
      </c>
      <c r="AS72">
        <v>2.0634999999999999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574.99835832281065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9.3521136088758219</v>
      </c>
      <c r="L73">
        <v>292.91328018666144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3.3504976190476188</v>
      </c>
      <c r="R73">
        <v>13.01030792443572</v>
      </c>
      <c r="S73">
        <v>8.1018189739985953</v>
      </c>
      <c r="T73">
        <v>0</v>
      </c>
      <c r="U73">
        <v>25.704366197183106</v>
      </c>
      <c r="V73">
        <v>5.5720452859598852</v>
      </c>
      <c r="W73">
        <v>10.86437788277512</v>
      </c>
      <c r="X73">
        <v>41.188201611653497</v>
      </c>
      <c r="Y73">
        <v>0</v>
      </c>
      <c r="Z73">
        <v>0.67500000000000004</v>
      </c>
      <c r="AA73">
        <v>2.1568172249701116</v>
      </c>
      <c r="AB73">
        <v>4.0409199999999998</v>
      </c>
      <c r="AC73">
        <v>5.9386400000000004</v>
      </c>
      <c r="AD73">
        <v>2.4318</v>
      </c>
      <c r="AE73">
        <v>10.110796799999999</v>
      </c>
      <c r="AF73">
        <v>2.7224999999999997</v>
      </c>
      <c r="AG73">
        <v>0</v>
      </c>
      <c r="AH73">
        <v>34.864800000000002</v>
      </c>
      <c r="AI73">
        <v>1.1718000000000002</v>
      </c>
      <c r="AJ73">
        <v>0</v>
      </c>
      <c r="AK73">
        <v>16.662039999999998</v>
      </c>
      <c r="AL73">
        <v>0</v>
      </c>
      <c r="AM73">
        <v>1.3088</v>
      </c>
      <c r="AN73">
        <v>0.59302999999999995</v>
      </c>
      <c r="AO73">
        <v>0</v>
      </c>
      <c r="AP73">
        <v>1.1790797088936957</v>
      </c>
      <c r="AQ73">
        <v>9.5490200000000005</v>
      </c>
      <c r="AR73">
        <v>12.193200000000003</v>
      </c>
      <c r="AS73">
        <v>2.0634999999999999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620.03244968786396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9.3521136088758219</v>
      </c>
      <c r="L74">
        <v>292.91328018666144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3.3504976190476188</v>
      </c>
      <c r="R74">
        <v>13.01030792443572</v>
      </c>
      <c r="S74">
        <v>8.1018189739985953</v>
      </c>
      <c r="T74">
        <v>0</v>
      </c>
      <c r="U74">
        <v>25.704366197183106</v>
      </c>
      <c r="V74">
        <v>5.5720452859598852</v>
      </c>
      <c r="W74">
        <v>10.86437788277512</v>
      </c>
      <c r="X74">
        <v>41.188201611653497</v>
      </c>
      <c r="Y74">
        <v>0</v>
      </c>
      <c r="Z74">
        <v>4.0014000000000003</v>
      </c>
      <c r="AA74">
        <v>4.2651666471319061</v>
      </c>
      <c r="AB74">
        <v>8.0818399999999997</v>
      </c>
      <c r="AC74">
        <v>6.2512000000000008</v>
      </c>
      <c r="AD74">
        <v>5.6061096000000008</v>
      </c>
      <c r="AE74">
        <v>15.166195200000001</v>
      </c>
      <c r="AF74">
        <v>8.1674999999999986</v>
      </c>
      <c r="AG74">
        <v>0</v>
      </c>
      <c r="AH74">
        <v>43.058028000000007</v>
      </c>
      <c r="AI74">
        <v>5.0168663999999996</v>
      </c>
      <c r="AJ74">
        <v>0</v>
      </c>
      <c r="AK74">
        <v>16.662039999999998</v>
      </c>
      <c r="AL74">
        <v>0</v>
      </c>
      <c r="AM74">
        <v>3.2327359999999996</v>
      </c>
      <c r="AN74">
        <v>0.59302999999999995</v>
      </c>
      <c r="AO74">
        <v>0</v>
      </c>
      <c r="AP74">
        <v>1.1790797088936957</v>
      </c>
      <c r="AQ74">
        <v>14.323529999999996</v>
      </c>
      <c r="AR74">
        <v>12.193200000000003</v>
      </c>
      <c r="AS74">
        <v>2.0634999999999999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662.23212751002575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9.3521136088758219</v>
      </c>
      <c r="L75">
        <v>218.63516825403514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3.3504976190476188</v>
      </c>
      <c r="R75">
        <v>13.01030792443572</v>
      </c>
      <c r="S75">
        <v>8.1018189739985953</v>
      </c>
      <c r="T75">
        <v>0</v>
      </c>
      <c r="U75">
        <v>25.704366197183106</v>
      </c>
      <c r="V75">
        <v>5.5720452859598852</v>
      </c>
      <c r="W75">
        <v>10.86437788277512</v>
      </c>
      <c r="X75">
        <v>41.188201611653497</v>
      </c>
      <c r="Y75">
        <v>0</v>
      </c>
      <c r="Z75">
        <v>4.0014000000000003</v>
      </c>
      <c r="AA75">
        <v>6.7854923931643958</v>
      </c>
      <c r="AB75">
        <v>8.0818399999999997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5.0168663999999996</v>
      </c>
      <c r="AJ75">
        <v>0</v>
      </c>
      <c r="AK75">
        <v>16.662039999999998</v>
      </c>
      <c r="AL75">
        <v>0</v>
      </c>
      <c r="AM75">
        <v>3.2327359999999996</v>
      </c>
      <c r="AN75">
        <v>0.59302999999999995</v>
      </c>
      <c r="AO75">
        <v>0</v>
      </c>
      <c r="AP75">
        <v>1.1790797088936957</v>
      </c>
      <c r="AQ75">
        <v>14.323529999999996</v>
      </c>
      <c r="AR75">
        <v>2.7096000000000009</v>
      </c>
      <c r="AS75">
        <v>2.0634999999999999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583.793796123432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9.3521136088758219</v>
      </c>
      <c r="L76">
        <v>194.00204256127682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3.3504976190476188</v>
      </c>
      <c r="R76">
        <v>13.01030792443572</v>
      </c>
      <c r="S76">
        <v>8.1018189739985953</v>
      </c>
      <c r="T76">
        <v>0</v>
      </c>
      <c r="U76">
        <v>25.704366197183106</v>
      </c>
      <c r="V76">
        <v>5.5720452859598852</v>
      </c>
      <c r="W76">
        <v>10.86437788277512</v>
      </c>
      <c r="X76">
        <v>41.188201611653497</v>
      </c>
      <c r="Y76">
        <v>0</v>
      </c>
      <c r="Z76">
        <v>4.0014000000000003</v>
      </c>
      <c r="AA76">
        <v>7.9971874633723221</v>
      </c>
      <c r="AB76">
        <v>8.0818399999999997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5.0168663999999996</v>
      </c>
      <c r="AJ76">
        <v>0</v>
      </c>
      <c r="AK76">
        <v>16.662039999999998</v>
      </c>
      <c r="AL76">
        <v>0</v>
      </c>
      <c r="AM76">
        <v>3.2327359999999996</v>
      </c>
      <c r="AN76">
        <v>0.59302999999999995</v>
      </c>
      <c r="AO76">
        <v>0</v>
      </c>
      <c r="AP76">
        <v>1.1790797088936957</v>
      </c>
      <c r="AQ76">
        <v>14.323529999999996</v>
      </c>
      <c r="AR76">
        <v>2.0322000000000005</v>
      </c>
      <c r="AS76">
        <v>2.0634999999999999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562.49802030088165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9.3521136088758219</v>
      </c>
      <c r="L77">
        <v>194.00204256127682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3.3504976190476188</v>
      </c>
      <c r="R77">
        <v>13.01030792443572</v>
      </c>
      <c r="S77">
        <v>8.1018189739985953</v>
      </c>
      <c r="T77">
        <v>0</v>
      </c>
      <c r="U77">
        <v>25.704366197183106</v>
      </c>
      <c r="V77">
        <v>5.5720452859598852</v>
      </c>
      <c r="W77">
        <v>10.86437788277512</v>
      </c>
      <c r="X77">
        <v>41.188201611653497</v>
      </c>
      <c r="Y77">
        <v>0</v>
      </c>
      <c r="Z77">
        <v>4.0014000000000003</v>
      </c>
      <c r="AA77">
        <v>7.9971874633723221</v>
      </c>
      <c r="AB77">
        <v>8.0818399999999997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5.0168663999999996</v>
      </c>
      <c r="AJ77">
        <v>0</v>
      </c>
      <c r="AK77">
        <v>16.662039999999998</v>
      </c>
      <c r="AL77">
        <v>0</v>
      </c>
      <c r="AM77">
        <v>3.2327359999999996</v>
      </c>
      <c r="AN77">
        <v>0.59302999999999995</v>
      </c>
      <c r="AO77">
        <v>0</v>
      </c>
      <c r="AP77">
        <v>0.55023719748372479</v>
      </c>
      <c r="AQ77">
        <v>14.323529999999996</v>
      </c>
      <c r="AR77">
        <v>2.0322000000000005</v>
      </c>
      <c r="AS77">
        <v>2.0634999999999999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561.86917778947168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9.3521136088758219</v>
      </c>
      <c r="L78">
        <v>194.00204256127682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3.3504976190476188</v>
      </c>
      <c r="R78">
        <v>13.01030792443572</v>
      </c>
      <c r="S78">
        <v>8.1018189739985953</v>
      </c>
      <c r="T78">
        <v>0</v>
      </c>
      <c r="U78">
        <v>25.704366197183106</v>
      </c>
      <c r="V78">
        <v>5.5720452859598852</v>
      </c>
      <c r="W78">
        <v>10.86437788277512</v>
      </c>
      <c r="X78">
        <v>41.188201611653497</v>
      </c>
      <c r="Y78">
        <v>0</v>
      </c>
      <c r="Z78">
        <v>4.0014000000000003</v>
      </c>
      <c r="AA78">
        <v>7.9971874633723221</v>
      </c>
      <c r="AB78">
        <v>8.0818399999999997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5.0168663999999996</v>
      </c>
      <c r="AJ78">
        <v>0</v>
      </c>
      <c r="AK78">
        <v>16.662039999999998</v>
      </c>
      <c r="AL78">
        <v>0</v>
      </c>
      <c r="AM78">
        <v>3.2327359999999996</v>
      </c>
      <c r="AN78">
        <v>0.59302999999999995</v>
      </c>
      <c r="AO78">
        <v>0</v>
      </c>
      <c r="AP78">
        <v>0.55023719748372479</v>
      </c>
      <c r="AQ78">
        <v>14.323529999999996</v>
      </c>
      <c r="AR78">
        <v>2.0322000000000005</v>
      </c>
      <c r="AS78">
        <v>2.0634999999999999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561.86917778947168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9.3521136088758219</v>
      </c>
      <c r="L79">
        <v>194.00204256127682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3.3504976190476188</v>
      </c>
      <c r="R79">
        <v>13.01030792443572</v>
      </c>
      <c r="S79">
        <v>8.1018189739985953</v>
      </c>
      <c r="T79">
        <v>0</v>
      </c>
      <c r="U79">
        <v>25.704366197183106</v>
      </c>
      <c r="V79">
        <v>5.5719734097421192</v>
      </c>
      <c r="W79">
        <v>10.673707664233579</v>
      </c>
      <c r="X79">
        <v>41.188201611653497</v>
      </c>
      <c r="Y79">
        <v>0</v>
      </c>
      <c r="Z79">
        <v>4.0014000000000003</v>
      </c>
      <c r="AA79">
        <v>7.9971874633723221</v>
      </c>
      <c r="AB79">
        <v>8.0818399999999997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43.058028000000007</v>
      </c>
      <c r="AI79">
        <v>5.0168663999999996</v>
      </c>
      <c r="AJ79">
        <v>0</v>
      </c>
      <c r="AK79">
        <v>16.662039999999998</v>
      </c>
      <c r="AL79">
        <v>0</v>
      </c>
      <c r="AM79">
        <v>3.2327359999999996</v>
      </c>
      <c r="AN79">
        <v>0.59302999999999995</v>
      </c>
      <c r="AO79">
        <v>0</v>
      </c>
      <c r="AP79">
        <v>0.55023719748372479</v>
      </c>
      <c r="AQ79">
        <v>14.323529999999996</v>
      </c>
      <c r="AR79">
        <v>3.387</v>
      </c>
      <c r="AS79">
        <v>2.0634999999999999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563.03323569471229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9.3521136088758219</v>
      </c>
      <c r="L80">
        <v>194.00204256127682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3.3504976190476188</v>
      </c>
      <c r="R80">
        <v>13.01030792443572</v>
      </c>
      <c r="S80">
        <v>8.1018189739985953</v>
      </c>
      <c r="T80">
        <v>0</v>
      </c>
      <c r="U80">
        <v>25.704366197183106</v>
      </c>
      <c r="V80">
        <v>5.5719734097421192</v>
      </c>
      <c r="W80">
        <v>10.673707664233579</v>
      </c>
      <c r="X80">
        <v>41.188201611653497</v>
      </c>
      <c r="Y80">
        <v>0</v>
      </c>
      <c r="Z80">
        <v>0.67500000000000004</v>
      </c>
      <c r="AA80">
        <v>4.309757025715558</v>
      </c>
      <c r="AB80">
        <v>8.0818399999999997</v>
      </c>
      <c r="AC80">
        <v>5.9386400000000004</v>
      </c>
      <c r="AD80">
        <v>8.3897099999999991</v>
      </c>
      <c r="AE80">
        <v>15.166195200000001</v>
      </c>
      <c r="AF80">
        <v>2.7224999999999997</v>
      </c>
      <c r="AG80">
        <v>0</v>
      </c>
      <c r="AH80">
        <v>34.864800000000002</v>
      </c>
      <c r="AI80">
        <v>1.1718000000000002</v>
      </c>
      <c r="AJ80">
        <v>0</v>
      </c>
      <c r="AK80">
        <v>16.662039999999998</v>
      </c>
      <c r="AL80">
        <v>0</v>
      </c>
      <c r="AM80">
        <v>1.3088</v>
      </c>
      <c r="AN80">
        <v>0.59302999999999995</v>
      </c>
      <c r="AO80">
        <v>0</v>
      </c>
      <c r="AP80">
        <v>0.55023719748372479</v>
      </c>
      <c r="AQ80">
        <v>14.323529999999996</v>
      </c>
      <c r="AR80">
        <v>3.387</v>
      </c>
      <c r="AS80">
        <v>2.0634999999999999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533.47710565705552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9.3521136088758219</v>
      </c>
      <c r="L81">
        <v>194.00204256127682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3.3504976190476188</v>
      </c>
      <c r="R81">
        <v>13.01030792443572</v>
      </c>
      <c r="S81">
        <v>8.1018189739985953</v>
      </c>
      <c r="T81">
        <v>0</v>
      </c>
      <c r="U81">
        <v>25.704366197183106</v>
      </c>
      <c r="V81">
        <v>5.5719734097421192</v>
      </c>
      <c r="W81">
        <v>10.673707664233579</v>
      </c>
      <c r="X81">
        <v>41.188201611653497</v>
      </c>
      <c r="Y81">
        <v>0</v>
      </c>
      <c r="Z81">
        <v>0</v>
      </c>
      <c r="AA81">
        <v>1.9387121123326847</v>
      </c>
      <c r="AB81">
        <v>8.0818399999999997</v>
      </c>
      <c r="AC81">
        <v>2.9693199999999997</v>
      </c>
      <c r="AD81">
        <v>5.5931400000000009</v>
      </c>
      <c r="AE81">
        <v>10.110796799999999</v>
      </c>
      <c r="AF81">
        <v>0</v>
      </c>
      <c r="AG81">
        <v>0</v>
      </c>
      <c r="AH81">
        <v>26.148600000000002</v>
      </c>
      <c r="AI81">
        <v>0</v>
      </c>
      <c r="AJ81">
        <v>0</v>
      </c>
      <c r="AK81">
        <v>16.662039999999998</v>
      </c>
      <c r="AL81">
        <v>0</v>
      </c>
      <c r="AM81">
        <v>0</v>
      </c>
      <c r="AN81">
        <v>0.59302999999999995</v>
      </c>
      <c r="AO81">
        <v>0</v>
      </c>
      <c r="AP81">
        <v>0.55023719748372479</v>
      </c>
      <c r="AQ81">
        <v>14.323529999999996</v>
      </c>
      <c r="AR81">
        <v>12.193200000000003</v>
      </c>
      <c r="AS81">
        <v>2.0634999999999999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514.49667234367257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9.3620656652099115</v>
      </c>
      <c r="L82">
        <v>194.00204256127682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3.3498023346303505</v>
      </c>
      <c r="R82">
        <v>13.01030792443572</v>
      </c>
      <c r="S82">
        <v>8.1018189739985953</v>
      </c>
      <c r="T82">
        <v>0</v>
      </c>
      <c r="U82">
        <v>25.704366197183106</v>
      </c>
      <c r="V82">
        <v>5.5719734097421192</v>
      </c>
      <c r="W82">
        <v>10.673707664233579</v>
      </c>
      <c r="X82">
        <v>41.188201611653497</v>
      </c>
      <c r="Y82">
        <v>0</v>
      </c>
      <c r="Z82">
        <v>0</v>
      </c>
      <c r="AA82">
        <v>0</v>
      </c>
      <c r="AB82">
        <v>8.0818399999999997</v>
      </c>
      <c r="AC82">
        <v>2.9693199999999997</v>
      </c>
      <c r="AD82">
        <v>2.4318</v>
      </c>
      <c r="AE82">
        <v>10.110796799999999</v>
      </c>
      <c r="AF82">
        <v>0</v>
      </c>
      <c r="AG82">
        <v>0</v>
      </c>
      <c r="AH82">
        <v>20.337800000000005</v>
      </c>
      <c r="AI82">
        <v>0</v>
      </c>
      <c r="AJ82">
        <v>0</v>
      </c>
      <c r="AK82">
        <v>16.662039999999998</v>
      </c>
      <c r="AL82">
        <v>0</v>
      </c>
      <c r="AM82">
        <v>0</v>
      </c>
      <c r="AN82">
        <v>0.59302999999999995</v>
      </c>
      <c r="AO82">
        <v>0</v>
      </c>
      <c r="AP82">
        <v>0.55023719748372479</v>
      </c>
      <c r="AQ82">
        <v>14.323529999999996</v>
      </c>
      <c r="AR82">
        <v>12.193200000000003</v>
      </c>
      <c r="AS82">
        <v>2.0634999999999999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503.59507700325673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9.3620656652099115</v>
      </c>
      <c r="L83">
        <v>194.00204256127682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3.004158004158004</v>
      </c>
      <c r="R83">
        <v>13.01030792443572</v>
      </c>
      <c r="S83">
        <v>8.1018189739985953</v>
      </c>
      <c r="T83">
        <v>0</v>
      </c>
      <c r="U83">
        <v>25.704366197183106</v>
      </c>
      <c r="V83">
        <v>5.5719734097421192</v>
      </c>
      <c r="W83">
        <v>10.673707664233579</v>
      </c>
      <c r="X83">
        <v>41.188201611653497</v>
      </c>
      <c r="Y83">
        <v>0</v>
      </c>
      <c r="Z83">
        <v>0</v>
      </c>
      <c r="AA83">
        <v>0</v>
      </c>
      <c r="AB83">
        <v>4.0409199999999998</v>
      </c>
      <c r="AC83">
        <v>2.9693199999999997</v>
      </c>
      <c r="AD83">
        <v>0</v>
      </c>
      <c r="AE83">
        <v>5.0553984000000005</v>
      </c>
      <c r="AF83">
        <v>0</v>
      </c>
      <c r="AG83">
        <v>0</v>
      </c>
      <c r="AH83">
        <v>11.621600000000004</v>
      </c>
      <c r="AI83">
        <v>0</v>
      </c>
      <c r="AJ83">
        <v>0</v>
      </c>
      <c r="AK83">
        <v>16.662039999999998</v>
      </c>
      <c r="AL83">
        <v>0</v>
      </c>
      <c r="AM83">
        <v>0</v>
      </c>
      <c r="AN83">
        <v>0.59302999999999995</v>
      </c>
      <c r="AO83">
        <v>0</v>
      </c>
      <c r="AP83">
        <v>0.55023719748372479</v>
      </c>
      <c r="AQ83">
        <v>14.323529999999996</v>
      </c>
      <c r="AR83">
        <v>4.0644000000000009</v>
      </c>
      <c r="AS83">
        <v>2.0634999999999999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474.87631427278438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9.3622125648063417</v>
      </c>
      <c r="L84">
        <v>174.00495757306859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3.004158004158004</v>
      </c>
      <c r="R84">
        <v>13.01030792443572</v>
      </c>
      <c r="S84">
        <v>8.1013809746954077</v>
      </c>
      <c r="T84">
        <v>0</v>
      </c>
      <c r="U84">
        <v>25.704366197183106</v>
      </c>
      <c r="V84">
        <v>5.5719734097421192</v>
      </c>
      <c r="W84">
        <v>10.673707664233579</v>
      </c>
      <c r="X84">
        <v>41.188201611653497</v>
      </c>
      <c r="Y84">
        <v>0</v>
      </c>
      <c r="Z84">
        <v>0</v>
      </c>
      <c r="AA84">
        <v>0</v>
      </c>
      <c r="AB84">
        <v>4.0409199999999998</v>
      </c>
      <c r="AC84">
        <v>0</v>
      </c>
      <c r="AD84">
        <v>0</v>
      </c>
      <c r="AE84">
        <v>5.0553984000000005</v>
      </c>
      <c r="AF84">
        <v>0</v>
      </c>
      <c r="AG84">
        <v>0</v>
      </c>
      <c r="AH84">
        <v>5.8108000000000022</v>
      </c>
      <c r="AI84">
        <v>0</v>
      </c>
      <c r="AJ84">
        <v>0</v>
      </c>
      <c r="AK84">
        <v>16.662039999999998</v>
      </c>
      <c r="AL84">
        <v>0</v>
      </c>
      <c r="AM84">
        <v>0</v>
      </c>
      <c r="AN84">
        <v>0.59302999999999995</v>
      </c>
      <c r="AO84">
        <v>0</v>
      </c>
      <c r="AP84">
        <v>0.55023719748372479</v>
      </c>
      <c r="AQ84">
        <v>14.323529999999996</v>
      </c>
      <c r="AR84">
        <v>3.7257000000000002</v>
      </c>
      <c r="AS84">
        <v>2.0634999999999999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445.7601181848695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9.3622125648063417</v>
      </c>
      <c r="L85">
        <v>134.00512759058225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3.004158004158004</v>
      </c>
      <c r="R85">
        <v>13.01030792443572</v>
      </c>
      <c r="S85">
        <v>8.1013809746954077</v>
      </c>
      <c r="T85">
        <v>0</v>
      </c>
      <c r="U85">
        <v>25.704366197183106</v>
      </c>
      <c r="V85">
        <v>5.5719734097421192</v>
      </c>
      <c r="W85">
        <v>10.673707664233579</v>
      </c>
      <c r="X85">
        <v>41.188201611653497</v>
      </c>
      <c r="Y85">
        <v>0</v>
      </c>
      <c r="Z85">
        <v>0</v>
      </c>
      <c r="AA85">
        <v>0</v>
      </c>
      <c r="AB85">
        <v>1.0225000000000002</v>
      </c>
      <c r="AC85">
        <v>0</v>
      </c>
      <c r="AD85">
        <v>0</v>
      </c>
      <c r="AE85">
        <v>5.0553984000000005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16.662039999999998</v>
      </c>
      <c r="AL85">
        <v>0</v>
      </c>
      <c r="AM85">
        <v>0</v>
      </c>
      <c r="AN85">
        <v>0.59302999999999995</v>
      </c>
      <c r="AO85">
        <v>0</v>
      </c>
      <c r="AP85">
        <v>0.55023719748372479</v>
      </c>
      <c r="AQ85">
        <v>14.323529999999996</v>
      </c>
      <c r="AR85">
        <v>3.7257000000000002</v>
      </c>
      <c r="AS85">
        <v>2.2698499999999999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397.13741820238312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9.3622125648063417</v>
      </c>
      <c r="L86">
        <v>106.00472420393248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3.004158004158004</v>
      </c>
      <c r="R86">
        <v>13.01030792443572</v>
      </c>
      <c r="S86">
        <v>3</v>
      </c>
      <c r="T86">
        <v>0</v>
      </c>
      <c r="U86">
        <v>25.704366197183106</v>
      </c>
      <c r="V86">
        <v>5.5719734097421192</v>
      </c>
      <c r="W86">
        <v>10.673707664233579</v>
      </c>
      <c r="X86">
        <v>41.188201611653497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16.662039999999998</v>
      </c>
      <c r="AL86">
        <v>0</v>
      </c>
      <c r="AM86">
        <v>0</v>
      </c>
      <c r="AN86">
        <v>0.59302999999999995</v>
      </c>
      <c r="AO86">
        <v>0</v>
      </c>
      <c r="AP86">
        <v>0.55023719748372479</v>
      </c>
      <c r="AQ86">
        <v>14.323529999999996</v>
      </c>
      <c r="AR86">
        <v>3.7257000000000002</v>
      </c>
      <c r="AS86">
        <v>2.2698499999999999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363.01313384103793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9.3622125648063417</v>
      </c>
      <c r="L87">
        <v>106.00232702176605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3.004158004158004</v>
      </c>
      <c r="R87">
        <v>13.529084862537353</v>
      </c>
      <c r="S87">
        <v>3</v>
      </c>
      <c r="T87">
        <v>0</v>
      </c>
      <c r="U87">
        <v>25.704366197183106</v>
      </c>
      <c r="V87">
        <v>5.5709831029185874</v>
      </c>
      <c r="W87">
        <v>10.673707664233579</v>
      </c>
      <c r="X87">
        <v>41.188201611653497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16.662039999999998</v>
      </c>
      <c r="AL87">
        <v>0</v>
      </c>
      <c r="AM87">
        <v>0</v>
      </c>
      <c r="AN87">
        <v>0.59302999999999995</v>
      </c>
      <c r="AO87">
        <v>0</v>
      </c>
      <c r="AP87">
        <v>0.55023719748372479</v>
      </c>
      <c r="AQ87">
        <v>14.323529999999996</v>
      </c>
      <c r="AR87">
        <v>3.7257000000000002</v>
      </c>
      <c r="AS87">
        <v>2.2698499999999999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363.52852329014968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9.3622125648063417</v>
      </c>
      <c r="L88">
        <v>106.00232702176605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3.004158004158004</v>
      </c>
      <c r="R88">
        <v>13.008339863713799</v>
      </c>
      <c r="S88">
        <v>3</v>
      </c>
      <c r="T88">
        <v>0</v>
      </c>
      <c r="U88">
        <v>25.704366197183106</v>
      </c>
      <c r="V88">
        <v>5.5709831029185874</v>
      </c>
      <c r="W88">
        <v>10.673707664233579</v>
      </c>
      <c r="X88">
        <v>41.188201611653497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16.662039999999998</v>
      </c>
      <c r="AL88">
        <v>0</v>
      </c>
      <c r="AM88">
        <v>0</v>
      </c>
      <c r="AN88">
        <v>0.59302999999999995</v>
      </c>
      <c r="AO88">
        <v>0</v>
      </c>
      <c r="AP88">
        <v>0.55023719748372479</v>
      </c>
      <c r="AQ88">
        <v>14.323529999999996</v>
      </c>
      <c r="AR88">
        <v>3.7257000000000002</v>
      </c>
      <c r="AS88">
        <v>2.2698499999999999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363.00777829132608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9.3622125648063417</v>
      </c>
      <c r="L89">
        <v>106.00232702176605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3.004158004158004</v>
      </c>
      <c r="R89">
        <v>13.008339863713799</v>
      </c>
      <c r="S89">
        <v>3</v>
      </c>
      <c r="T89">
        <v>0</v>
      </c>
      <c r="U89">
        <v>25.704366197183106</v>
      </c>
      <c r="V89">
        <v>5.5709831029185874</v>
      </c>
      <c r="W89">
        <v>10.673707664233579</v>
      </c>
      <c r="X89">
        <v>41.188201611653497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16.662039999999998</v>
      </c>
      <c r="AL89">
        <v>0</v>
      </c>
      <c r="AM89">
        <v>0</v>
      </c>
      <c r="AN89">
        <v>0.59302999999999995</v>
      </c>
      <c r="AO89">
        <v>0</v>
      </c>
      <c r="AP89">
        <v>0.55023719748372479</v>
      </c>
      <c r="AQ89">
        <v>14.323529999999996</v>
      </c>
      <c r="AR89">
        <v>3.7257000000000002</v>
      </c>
      <c r="AS89">
        <v>2.2698499999999999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363.00777829132608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1.997326153687857</v>
      </c>
      <c r="L90">
        <v>106.00232702176605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3.004158004158004</v>
      </c>
      <c r="R90">
        <v>13.008339863713799</v>
      </c>
      <c r="S90">
        <v>3</v>
      </c>
      <c r="T90">
        <v>0</v>
      </c>
      <c r="U90">
        <v>25.704366197183106</v>
      </c>
      <c r="V90">
        <v>5.5709831029185874</v>
      </c>
      <c r="W90">
        <v>10.673707664233579</v>
      </c>
      <c r="X90">
        <v>41.188201611653497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16.662039999999998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14.323529999999996</v>
      </c>
      <c r="AR90">
        <v>3.7257000000000002</v>
      </c>
      <c r="AS90">
        <v>2.2698499999999999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356.27173439161754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1.997341698123239</v>
      </c>
      <c r="L91">
        <v>106.00232702176605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3.004158004158004</v>
      </c>
      <c r="R91">
        <v>9.4417047132311183</v>
      </c>
      <c r="S91">
        <v>3</v>
      </c>
      <c r="T91">
        <v>0</v>
      </c>
      <c r="U91">
        <v>25.704366197183106</v>
      </c>
      <c r="V91">
        <v>5.5709831029185874</v>
      </c>
      <c r="W91">
        <v>10.673707664233579</v>
      </c>
      <c r="X91">
        <v>41.192677867056247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16.662039999999998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14.323529999999996</v>
      </c>
      <c r="AR91">
        <v>4.7418000000000005</v>
      </c>
      <c r="AS91">
        <v>2.2698499999999999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356.44819104097303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1.9973479259660458</v>
      </c>
      <c r="L92">
        <v>106.00232702176605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3.004158004158004</v>
      </c>
      <c r="R92">
        <v>6.9790395027516992</v>
      </c>
      <c r="S92">
        <v>3</v>
      </c>
      <c r="T92">
        <v>0</v>
      </c>
      <c r="U92">
        <v>25.704366197183106</v>
      </c>
      <c r="V92">
        <v>0</v>
      </c>
      <c r="W92">
        <v>10.673707664233579</v>
      </c>
      <c r="X92">
        <v>41.188201611653497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16.662039999999998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14.323529999999996</v>
      </c>
      <c r="AR92">
        <v>4.7418000000000005</v>
      </c>
      <c r="AS92">
        <v>2.2698499999999999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348.41007270001506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1.9973439575033201</v>
      </c>
      <c r="L93">
        <v>106.00232702176605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3.004158004158004</v>
      </c>
      <c r="R93">
        <v>1.9969948842874545</v>
      </c>
      <c r="S93">
        <v>3</v>
      </c>
      <c r="T93">
        <v>0</v>
      </c>
      <c r="U93">
        <v>25.704366197183106</v>
      </c>
      <c r="V93">
        <v>0</v>
      </c>
      <c r="W93">
        <v>10.673707664233579</v>
      </c>
      <c r="X93">
        <v>41.188201611653497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16.662039999999998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14.323529999999996</v>
      </c>
      <c r="AR93">
        <v>4.7418000000000005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344.04707411308806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1.9973208305425316</v>
      </c>
      <c r="L94">
        <v>106.00232702176605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3.004158004158004</v>
      </c>
      <c r="R94">
        <v>1.9969948842874545</v>
      </c>
      <c r="S94">
        <v>3</v>
      </c>
      <c r="T94">
        <v>0</v>
      </c>
      <c r="U94">
        <v>25.704366197183106</v>
      </c>
      <c r="V94">
        <v>0</v>
      </c>
      <c r="W94">
        <v>10.673707664233579</v>
      </c>
      <c r="X94">
        <v>41.188201611653497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16.662039999999998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14.323529999999996</v>
      </c>
      <c r="AR94">
        <v>4.7418000000000005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344.04705098612726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1.9973338411731101</v>
      </c>
      <c r="L95">
        <v>106.00232702176605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3.004158004158004</v>
      </c>
      <c r="R95">
        <v>1.9969948842874545</v>
      </c>
      <c r="S95">
        <v>3</v>
      </c>
      <c r="T95">
        <v>0</v>
      </c>
      <c r="U95">
        <v>25.704366197183106</v>
      </c>
      <c r="V95">
        <v>0</v>
      </c>
      <c r="W95">
        <v>10.673707664233579</v>
      </c>
      <c r="X95">
        <v>24.248823215298287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16.662039999999998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14.323529999999996</v>
      </c>
      <c r="AR95">
        <v>2.0322000000000005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324.39808560040262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1.9973656622133815</v>
      </c>
      <c r="L96">
        <v>106.00232702176605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3.004158004158004</v>
      </c>
      <c r="R96">
        <v>1.9969948842874545</v>
      </c>
      <c r="S96">
        <v>3</v>
      </c>
      <c r="T96">
        <v>0</v>
      </c>
      <c r="U96">
        <v>25.704366197183106</v>
      </c>
      <c r="V96">
        <v>0</v>
      </c>
      <c r="W96">
        <v>10.673707664233579</v>
      </c>
      <c r="X96">
        <v>16.998701162404519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16.662039999999998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14.323529999999996</v>
      </c>
      <c r="AR96">
        <v>2.0322000000000005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317.14799536854912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1.9973355253833727</v>
      </c>
      <c r="L97">
        <v>106.00232702176605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3.004158004158004</v>
      </c>
      <c r="R97">
        <v>1.9969948842874545</v>
      </c>
      <c r="S97">
        <v>3</v>
      </c>
      <c r="T97">
        <v>0</v>
      </c>
      <c r="U97">
        <v>25.704366197183106</v>
      </c>
      <c r="V97">
        <v>0</v>
      </c>
      <c r="W97">
        <v>1.9973946210268947</v>
      </c>
      <c r="X97">
        <v>16.998701162404519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16.662039999999998</v>
      </c>
      <c r="AL97">
        <v>0</v>
      </c>
      <c r="AM97">
        <v>0</v>
      </c>
      <c r="AN97">
        <v>0.59302999999999995</v>
      </c>
      <c r="AO97">
        <v>0</v>
      </c>
      <c r="AP97">
        <v>1.1790797088936957</v>
      </c>
      <c r="AQ97">
        <v>9.5490200000000005</v>
      </c>
      <c r="AR97">
        <v>2.0322000000000005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303.69714218851243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1.9973355253833727</v>
      </c>
      <c r="L98">
        <v>106.00232702176605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3.004158004158004</v>
      </c>
      <c r="R98">
        <v>1.9969948842874545</v>
      </c>
      <c r="S98">
        <v>3</v>
      </c>
      <c r="T98">
        <v>0</v>
      </c>
      <c r="U98">
        <v>25.704366197183106</v>
      </c>
      <c r="V98">
        <v>0</v>
      </c>
      <c r="W98">
        <v>1.9973946210268947</v>
      </c>
      <c r="X98">
        <v>16.998701162404519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16.662039999999998</v>
      </c>
      <c r="AL98">
        <v>0</v>
      </c>
      <c r="AM98">
        <v>0</v>
      </c>
      <c r="AN98">
        <v>0.59302999999999995</v>
      </c>
      <c r="AO98">
        <v>0</v>
      </c>
      <c r="AP98">
        <v>1.1790797088936957</v>
      </c>
      <c r="AQ98">
        <v>4.7745099999999985</v>
      </c>
      <c r="AR98">
        <v>2.0322000000000005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299.3353321885125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0.16203389561651196</v>
      </c>
      <c r="L99">
        <f t="shared" si="2"/>
        <v>3.7351071890144505</v>
      </c>
      <c r="M99">
        <f t="shared" si="2"/>
        <v>0.67757937584803229</v>
      </c>
      <c r="N99">
        <f t="shared" si="2"/>
        <v>0.86967632552404406</v>
      </c>
      <c r="O99">
        <f t="shared" si="2"/>
        <v>0</v>
      </c>
      <c r="P99">
        <f t="shared" si="2"/>
        <v>0.90827301854974596</v>
      </c>
      <c r="Q99">
        <f t="shared" si="2"/>
        <v>7.5905877620387099E-2</v>
      </c>
      <c r="R99">
        <f t="shared" si="2"/>
        <v>0.22711768501493504</v>
      </c>
      <c r="S99">
        <f t="shared" si="2"/>
        <v>0.13911069279561766</v>
      </c>
      <c r="T99">
        <f t="shared" si="2"/>
        <v>0</v>
      </c>
      <c r="U99">
        <f t="shared" si="2"/>
        <v>0.61690478873239463</v>
      </c>
      <c r="V99">
        <f t="shared" si="2"/>
        <v>0.10108436208004619</v>
      </c>
      <c r="W99">
        <f t="shared" si="2"/>
        <v>0.21007803879265841</v>
      </c>
      <c r="X99">
        <f t="shared" si="2"/>
        <v>0.82813681434214415</v>
      </c>
      <c r="Y99">
        <f t="shared" si="2"/>
        <v>0</v>
      </c>
      <c r="Z99">
        <f t="shared" si="2"/>
        <v>1.3010625000000005E-2</v>
      </c>
      <c r="AA99">
        <f t="shared" si="2"/>
        <v>2.7867047902670007E-2</v>
      </c>
      <c r="AB99">
        <f t="shared" si="2"/>
        <v>5.1546269999999998E-2</v>
      </c>
      <c r="AC99">
        <f t="shared" si="2"/>
        <v>3.9538839999999992E-2</v>
      </c>
      <c r="AD99">
        <f t="shared" si="2"/>
        <v>3.5829127950000005E-2</v>
      </c>
      <c r="AE99">
        <f t="shared" si="2"/>
        <v>0.11880186240000001</v>
      </c>
      <c r="AF99">
        <f t="shared" si="2"/>
        <v>7.4868750000000026E-2</v>
      </c>
      <c r="AG99">
        <f t="shared" si="2"/>
        <v>0</v>
      </c>
      <c r="AH99">
        <f t="shared" si="2"/>
        <v>0.19756720000000011</v>
      </c>
      <c r="AI99">
        <f t="shared" si="2"/>
        <v>1.6222399199999994E-2</v>
      </c>
      <c r="AJ99">
        <f t="shared" si="2"/>
        <v>0</v>
      </c>
      <c r="AK99">
        <f t="shared" si="2"/>
        <v>0.39988895999999974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2.5251957098806652E-2</v>
      </c>
      <c r="AQ99">
        <f t="shared" si="2"/>
        <v>0.14555490000000004</v>
      </c>
      <c r="AR99">
        <f t="shared" si="2"/>
        <v>8.4420975000000009E-2</v>
      </c>
      <c r="AS99">
        <f t="shared" si="2"/>
        <v>6.8590740000000011E-2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9.8764651214824486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14.412126000000001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14.412126000000001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15.000025000000001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15.000025000000001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15.000025000000001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15.000025000000001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15.000025000000001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15.000025000000001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0.35985362525000075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0.35985362525000075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259.55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0</v>
      </c>
      <c r="R3" s="196">
        <v>6.73</v>
      </c>
      <c r="S3" s="196">
        <v>0</v>
      </c>
      <c r="T3" s="196">
        <v>0</v>
      </c>
      <c r="U3" s="196">
        <v>59.71</v>
      </c>
      <c r="V3" s="196">
        <v>2.89</v>
      </c>
      <c r="W3" s="196">
        <v>14.69</v>
      </c>
      <c r="X3" s="196">
        <v>62.29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57.68</v>
      </c>
      <c r="AQ3" s="196">
        <v>14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259.55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0</v>
      </c>
      <c r="R4" s="196">
        <v>6.73</v>
      </c>
      <c r="S4" s="196">
        <v>0</v>
      </c>
      <c r="T4" s="196">
        <v>0</v>
      </c>
      <c r="U4" s="196">
        <v>59.71</v>
      </c>
      <c r="V4" s="196">
        <v>2.89</v>
      </c>
      <c r="W4" s="196">
        <v>4.8099999999999996</v>
      </c>
      <c r="X4" s="196">
        <v>14.42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57.68</v>
      </c>
      <c r="AQ4" s="196">
        <v>14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259.55</v>
      </c>
      <c r="L5" s="196">
        <v>0.96</v>
      </c>
      <c r="M5" s="196">
        <v>61.3</v>
      </c>
      <c r="N5" s="196">
        <v>49.87</v>
      </c>
      <c r="O5" s="196">
        <v>70.45</v>
      </c>
      <c r="P5" s="196">
        <v>23.44</v>
      </c>
      <c r="Q5" s="196">
        <v>0</v>
      </c>
      <c r="R5" s="196">
        <v>6.73</v>
      </c>
      <c r="S5" s="196">
        <v>0</v>
      </c>
      <c r="T5" s="196">
        <v>0</v>
      </c>
      <c r="U5" s="196">
        <v>59.71</v>
      </c>
      <c r="V5" s="196">
        <v>2.89</v>
      </c>
      <c r="W5" s="196">
        <v>4.8099999999999996</v>
      </c>
      <c r="X5" s="196">
        <v>14.42</v>
      </c>
      <c r="Y5" s="196">
        <v>0</v>
      </c>
      <c r="Z5">
        <v>0</v>
      </c>
      <c r="AA5" s="196">
        <v>0</v>
      </c>
      <c r="AB5" s="196">
        <v>11.57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57.68</v>
      </c>
      <c r="AQ5" s="196">
        <v>14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259.55</v>
      </c>
      <c r="L6" s="196">
        <v>0.96</v>
      </c>
      <c r="M6" s="196">
        <v>61.3</v>
      </c>
      <c r="N6" s="196">
        <v>49.87</v>
      </c>
      <c r="O6" s="196">
        <v>70.45</v>
      </c>
      <c r="P6" s="196">
        <v>23.44</v>
      </c>
      <c r="Q6" s="196">
        <v>0</v>
      </c>
      <c r="R6" s="196">
        <v>6.73</v>
      </c>
      <c r="S6" s="196">
        <v>0</v>
      </c>
      <c r="T6" s="196">
        <v>0</v>
      </c>
      <c r="U6" s="196">
        <v>59.71</v>
      </c>
      <c r="V6" s="196">
        <v>2.89</v>
      </c>
      <c r="W6" s="196">
        <v>4.8099999999999996</v>
      </c>
      <c r="X6" s="196">
        <v>14.42</v>
      </c>
      <c r="Y6" s="196">
        <v>0</v>
      </c>
      <c r="Z6">
        <v>0</v>
      </c>
      <c r="AA6" s="196">
        <v>0</v>
      </c>
      <c r="AB6" s="196">
        <v>11.57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57.68</v>
      </c>
      <c r="AQ6" s="196">
        <v>14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259.55</v>
      </c>
      <c r="L7" s="196">
        <v>0.96</v>
      </c>
      <c r="M7" s="196">
        <v>61.3</v>
      </c>
      <c r="N7" s="196">
        <v>49.87</v>
      </c>
      <c r="O7" s="196">
        <v>70.45</v>
      </c>
      <c r="P7" s="196">
        <v>23.44</v>
      </c>
      <c r="Q7" s="196">
        <v>0</v>
      </c>
      <c r="R7" s="196">
        <v>6.73</v>
      </c>
      <c r="S7" s="196">
        <v>0</v>
      </c>
      <c r="T7" s="196">
        <v>0</v>
      </c>
      <c r="U7" s="196">
        <v>59.71</v>
      </c>
      <c r="V7" s="196">
        <v>2.89</v>
      </c>
      <c r="W7" s="196">
        <v>4.8099999999999996</v>
      </c>
      <c r="X7" s="196">
        <v>14.42</v>
      </c>
      <c r="Y7" s="196">
        <v>0</v>
      </c>
      <c r="Z7">
        <v>0</v>
      </c>
      <c r="AA7" s="196">
        <v>0</v>
      </c>
      <c r="AB7" s="196">
        <v>11.57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57.68</v>
      </c>
      <c r="AQ7" s="196">
        <v>14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259.55</v>
      </c>
      <c r="L8" s="196">
        <v>0.96</v>
      </c>
      <c r="M8" s="196">
        <v>61.3</v>
      </c>
      <c r="N8" s="196">
        <v>49.87</v>
      </c>
      <c r="O8" s="196">
        <v>70.45</v>
      </c>
      <c r="P8" s="196">
        <v>23.44</v>
      </c>
      <c r="Q8" s="196">
        <v>0</v>
      </c>
      <c r="R8" s="196">
        <v>6.73</v>
      </c>
      <c r="S8" s="196">
        <v>0</v>
      </c>
      <c r="T8" s="196">
        <v>0</v>
      </c>
      <c r="U8" s="196">
        <v>59.71</v>
      </c>
      <c r="V8" s="196">
        <v>2.89</v>
      </c>
      <c r="W8" s="196">
        <v>4.8099999999999996</v>
      </c>
      <c r="X8" s="196">
        <v>14.42</v>
      </c>
      <c r="Y8" s="196">
        <v>0</v>
      </c>
      <c r="Z8">
        <v>0</v>
      </c>
      <c r="AA8" s="196">
        <v>0</v>
      </c>
      <c r="AB8" s="196">
        <v>11.57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57.68</v>
      </c>
      <c r="AQ8" s="196">
        <v>14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259.55</v>
      </c>
      <c r="L9" s="196">
        <v>0.96</v>
      </c>
      <c r="M9" s="196">
        <v>61.3</v>
      </c>
      <c r="N9" s="196">
        <v>49.87</v>
      </c>
      <c r="O9" s="196">
        <v>70.45</v>
      </c>
      <c r="P9" s="196">
        <v>23.44</v>
      </c>
      <c r="Q9" s="196">
        <v>0</v>
      </c>
      <c r="R9" s="196">
        <v>6.73</v>
      </c>
      <c r="S9" s="196">
        <v>0</v>
      </c>
      <c r="T9" s="196">
        <v>0</v>
      </c>
      <c r="U9" s="196">
        <v>59.71</v>
      </c>
      <c r="V9" s="196">
        <v>2.89</v>
      </c>
      <c r="W9" s="196">
        <v>4.8099999999999996</v>
      </c>
      <c r="X9" s="196">
        <v>14.42</v>
      </c>
      <c r="Y9" s="196">
        <v>0</v>
      </c>
      <c r="Z9">
        <v>0</v>
      </c>
      <c r="AA9" s="196">
        <v>0</v>
      </c>
      <c r="AB9" s="196">
        <v>11.57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259.55</v>
      </c>
      <c r="L10" s="196">
        <v>0.96</v>
      </c>
      <c r="M10" s="196">
        <v>61.3</v>
      </c>
      <c r="N10" s="196">
        <v>49.87</v>
      </c>
      <c r="O10" s="196">
        <v>70.45</v>
      </c>
      <c r="P10" s="196">
        <v>23.44</v>
      </c>
      <c r="Q10" s="196">
        <v>0</v>
      </c>
      <c r="R10" s="196">
        <v>6.73</v>
      </c>
      <c r="S10" s="196">
        <v>0</v>
      </c>
      <c r="T10" s="196">
        <v>0</v>
      </c>
      <c r="U10" s="196">
        <v>59.71</v>
      </c>
      <c r="V10" s="196">
        <v>2.89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0</v>
      </c>
      <c r="AB10" s="196">
        <v>11.57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259.55</v>
      </c>
      <c r="L11" s="196">
        <v>0.96</v>
      </c>
      <c r="M11" s="196">
        <v>61.3</v>
      </c>
      <c r="N11" s="196">
        <v>49.87</v>
      </c>
      <c r="O11" s="196">
        <v>70.45</v>
      </c>
      <c r="P11" s="196">
        <v>23.44</v>
      </c>
      <c r="Q11" s="196">
        <v>0</v>
      </c>
      <c r="R11" s="196">
        <v>6.73</v>
      </c>
      <c r="S11" s="196">
        <v>0</v>
      </c>
      <c r="T11" s="196">
        <v>0</v>
      </c>
      <c r="U11" s="196">
        <v>59.71</v>
      </c>
      <c r="V11" s="196">
        <v>2.89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0</v>
      </c>
      <c r="AB11" s="196">
        <v>11.57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259.55</v>
      </c>
      <c r="L12" s="196">
        <v>0.96</v>
      </c>
      <c r="M12" s="196">
        <v>61.3</v>
      </c>
      <c r="N12" s="196">
        <v>49.87</v>
      </c>
      <c r="O12" s="196">
        <v>70.45</v>
      </c>
      <c r="P12" s="196">
        <v>23.44</v>
      </c>
      <c r="Q12" s="196">
        <v>0</v>
      </c>
      <c r="R12" s="196">
        <v>6.73</v>
      </c>
      <c r="S12" s="196">
        <v>0</v>
      </c>
      <c r="T12" s="196">
        <v>0</v>
      </c>
      <c r="U12" s="196">
        <v>59.71</v>
      </c>
      <c r="V12" s="196">
        <v>2.89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0</v>
      </c>
      <c r="AB12" s="196">
        <v>11.57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259.55</v>
      </c>
      <c r="L13" s="196">
        <v>0.96</v>
      </c>
      <c r="M13" s="196">
        <v>61.3</v>
      </c>
      <c r="N13" s="196">
        <v>49.87</v>
      </c>
      <c r="O13" s="196">
        <v>70.45</v>
      </c>
      <c r="P13" s="196">
        <v>23.44</v>
      </c>
      <c r="Q13" s="196">
        <v>0</v>
      </c>
      <c r="R13" s="196">
        <v>6.73</v>
      </c>
      <c r="S13" s="196">
        <v>0</v>
      </c>
      <c r="T13" s="196">
        <v>0</v>
      </c>
      <c r="U13" s="196">
        <v>59.71</v>
      </c>
      <c r="V13" s="196">
        <v>2.89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0</v>
      </c>
      <c r="AB13" s="196">
        <v>11.57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57.68</v>
      </c>
      <c r="AQ13" s="196">
        <v>14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259.55</v>
      </c>
      <c r="L14" s="196">
        <v>0.96</v>
      </c>
      <c r="M14" s="196">
        <v>61.3</v>
      </c>
      <c r="N14" s="196">
        <v>49.87</v>
      </c>
      <c r="O14" s="196">
        <v>70.45</v>
      </c>
      <c r="P14" s="196">
        <v>23.44</v>
      </c>
      <c r="Q14" s="196">
        <v>0</v>
      </c>
      <c r="R14" s="196">
        <v>6.73</v>
      </c>
      <c r="S14" s="196">
        <v>0</v>
      </c>
      <c r="T14" s="196">
        <v>0</v>
      </c>
      <c r="U14" s="196">
        <v>59.71</v>
      </c>
      <c r="V14" s="196">
        <v>2.89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0</v>
      </c>
      <c r="AB14" s="196">
        <v>11.57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57.68</v>
      </c>
      <c r="AQ14" s="196">
        <v>14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259.55</v>
      </c>
      <c r="L15" s="196">
        <v>0.96</v>
      </c>
      <c r="M15" s="196">
        <v>61.3</v>
      </c>
      <c r="N15" s="196">
        <v>49.87</v>
      </c>
      <c r="O15" s="196">
        <v>70.45</v>
      </c>
      <c r="P15" s="196">
        <v>23.44</v>
      </c>
      <c r="Q15" s="196">
        <v>0</v>
      </c>
      <c r="R15" s="196">
        <v>6.73</v>
      </c>
      <c r="S15" s="196">
        <v>0</v>
      </c>
      <c r="T15" s="196">
        <v>0</v>
      </c>
      <c r="U15" s="196">
        <v>59.71</v>
      </c>
      <c r="V15" s="196">
        <v>2.89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0</v>
      </c>
      <c r="AB15" s="196">
        <v>11.57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57.68</v>
      </c>
      <c r="AQ15" s="196">
        <v>14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259.55</v>
      </c>
      <c r="L16" s="196">
        <v>0.96</v>
      </c>
      <c r="M16" s="196">
        <v>61.3</v>
      </c>
      <c r="N16" s="196">
        <v>49.87</v>
      </c>
      <c r="O16" s="196">
        <v>70.45</v>
      </c>
      <c r="P16" s="196">
        <v>23.44</v>
      </c>
      <c r="Q16" s="196">
        <v>0</v>
      </c>
      <c r="R16" s="196">
        <v>6.73</v>
      </c>
      <c r="S16" s="196">
        <v>0</v>
      </c>
      <c r="T16" s="196">
        <v>0</v>
      </c>
      <c r="U16" s="196">
        <v>59.71</v>
      </c>
      <c r="V16" s="196">
        <v>2.89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0</v>
      </c>
      <c r="AB16" s="196">
        <v>11.57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57.68</v>
      </c>
      <c r="AQ16" s="196">
        <v>14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259.55</v>
      </c>
      <c r="L17" s="196">
        <v>0.96</v>
      </c>
      <c r="M17" s="196">
        <v>61.3</v>
      </c>
      <c r="N17" s="196">
        <v>49.87</v>
      </c>
      <c r="O17" s="196">
        <v>70.45</v>
      </c>
      <c r="P17" s="196">
        <v>23.44</v>
      </c>
      <c r="Q17" s="196">
        <v>0</v>
      </c>
      <c r="R17" s="196">
        <v>6.73</v>
      </c>
      <c r="S17" s="196">
        <v>0</v>
      </c>
      <c r="T17" s="196">
        <v>0</v>
      </c>
      <c r="U17" s="196">
        <v>59.71</v>
      </c>
      <c r="V17" s="196">
        <v>2.89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0</v>
      </c>
      <c r="AB17" s="196">
        <v>11.57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57.68</v>
      </c>
      <c r="AQ17" s="196">
        <v>14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259.55</v>
      </c>
      <c r="L18" s="196">
        <v>0.96</v>
      </c>
      <c r="M18" s="196">
        <v>61.3</v>
      </c>
      <c r="N18" s="196">
        <v>49.87</v>
      </c>
      <c r="O18" s="196">
        <v>70.45</v>
      </c>
      <c r="P18" s="196">
        <v>23.44</v>
      </c>
      <c r="Q18" s="196">
        <v>0</v>
      </c>
      <c r="R18" s="196">
        <v>6.73</v>
      </c>
      <c r="S18" s="196">
        <v>0</v>
      </c>
      <c r="T18" s="196">
        <v>0</v>
      </c>
      <c r="U18" s="196">
        <v>59.71</v>
      </c>
      <c r="V18" s="196">
        <v>2.89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0</v>
      </c>
      <c r="AB18" s="196">
        <v>11.57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57.68</v>
      </c>
      <c r="AQ18" s="196">
        <v>14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259.55</v>
      </c>
      <c r="L19" s="196">
        <v>0.96</v>
      </c>
      <c r="M19" s="196">
        <v>61.3</v>
      </c>
      <c r="N19" s="196">
        <v>49.87</v>
      </c>
      <c r="O19" s="196">
        <v>70.45</v>
      </c>
      <c r="P19" s="196">
        <v>23.44</v>
      </c>
      <c r="Q19" s="196">
        <v>0</v>
      </c>
      <c r="R19" s="196">
        <v>6.73</v>
      </c>
      <c r="S19" s="196">
        <v>0</v>
      </c>
      <c r="T19" s="196">
        <v>0</v>
      </c>
      <c r="U19" s="196">
        <v>59.71</v>
      </c>
      <c r="V19" s="196">
        <v>2.89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0</v>
      </c>
      <c r="AB19" s="196">
        <v>11.57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57.68</v>
      </c>
      <c r="AQ19" s="196">
        <v>14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259.55</v>
      </c>
      <c r="L20" s="196">
        <v>0.96</v>
      </c>
      <c r="M20" s="196">
        <v>61.3</v>
      </c>
      <c r="N20" s="196">
        <v>49.87</v>
      </c>
      <c r="O20" s="196">
        <v>70.45</v>
      </c>
      <c r="P20" s="196">
        <v>23.44</v>
      </c>
      <c r="Q20" s="196">
        <v>0</v>
      </c>
      <c r="R20" s="196">
        <v>6.73</v>
      </c>
      <c r="S20" s="196">
        <v>0</v>
      </c>
      <c r="T20" s="196">
        <v>0</v>
      </c>
      <c r="U20" s="196">
        <v>59.71</v>
      </c>
      <c r="V20" s="196">
        <v>2.89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0</v>
      </c>
      <c r="AB20" s="196">
        <v>11.57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57.68</v>
      </c>
      <c r="AQ20" s="196">
        <v>14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259.55</v>
      </c>
      <c r="L21" s="196">
        <v>0.96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0</v>
      </c>
      <c r="R21" s="196">
        <v>6.73</v>
      </c>
      <c r="S21" s="196">
        <v>0</v>
      </c>
      <c r="T21" s="196">
        <v>0</v>
      </c>
      <c r="U21" s="196">
        <v>59.71</v>
      </c>
      <c r="V21" s="196">
        <v>2.89</v>
      </c>
      <c r="W21" s="196">
        <v>14.12</v>
      </c>
      <c r="X21" s="196">
        <v>59.87</v>
      </c>
      <c r="Y21" s="196">
        <v>0</v>
      </c>
      <c r="Z21">
        <v>0</v>
      </c>
      <c r="AA21" s="196">
        <v>0</v>
      </c>
      <c r="AB21" s="196">
        <v>11.57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76.900000000000006</v>
      </c>
      <c r="AQ21" s="196">
        <v>14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259.55</v>
      </c>
      <c r="L22" s="196">
        <v>0.96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0</v>
      </c>
      <c r="R22" s="196">
        <v>6.73</v>
      </c>
      <c r="S22" s="196">
        <v>0</v>
      </c>
      <c r="T22" s="196">
        <v>0</v>
      </c>
      <c r="U22" s="196">
        <v>59.71</v>
      </c>
      <c r="V22" s="196">
        <v>2.89</v>
      </c>
      <c r="W22" s="196">
        <v>14.12</v>
      </c>
      <c r="X22" s="196">
        <v>59.87</v>
      </c>
      <c r="Y22" s="196">
        <v>0</v>
      </c>
      <c r="Z22">
        <v>0</v>
      </c>
      <c r="AA22" s="196">
        <v>0</v>
      </c>
      <c r="AB22" s="196">
        <v>11.57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117.5</v>
      </c>
      <c r="AQ22" s="196">
        <v>14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288.39</v>
      </c>
      <c r="L23" s="196">
        <v>0.96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0</v>
      </c>
      <c r="R23" s="196">
        <v>6.73</v>
      </c>
      <c r="S23" s="196">
        <v>0</v>
      </c>
      <c r="T23" s="196">
        <v>0</v>
      </c>
      <c r="U23" s="196">
        <v>59.71</v>
      </c>
      <c r="V23" s="196">
        <v>7.15</v>
      </c>
      <c r="W23" s="196">
        <v>14.12</v>
      </c>
      <c r="X23" s="196">
        <v>59.87</v>
      </c>
      <c r="Y23" s="196">
        <v>0</v>
      </c>
      <c r="Z23">
        <v>0</v>
      </c>
      <c r="AA23" s="196">
        <v>0</v>
      </c>
      <c r="AB23" s="196">
        <v>11.57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117.5</v>
      </c>
      <c r="AQ23" s="196">
        <v>14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336.45</v>
      </c>
      <c r="L24" s="196">
        <v>0.96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0</v>
      </c>
      <c r="R24" s="196">
        <v>6.73</v>
      </c>
      <c r="S24" s="196">
        <v>0</v>
      </c>
      <c r="T24" s="196">
        <v>0</v>
      </c>
      <c r="U24" s="196">
        <v>59.71</v>
      </c>
      <c r="V24" s="196">
        <v>7.66</v>
      </c>
      <c r="W24" s="196">
        <v>14.12</v>
      </c>
      <c r="X24" s="196">
        <v>59.87</v>
      </c>
      <c r="Y24" s="196">
        <v>0</v>
      </c>
      <c r="Z24">
        <v>0</v>
      </c>
      <c r="AA24" s="196">
        <v>0</v>
      </c>
      <c r="AB24" s="196">
        <v>11.57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14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384.52</v>
      </c>
      <c r="L25" s="196">
        <v>0.96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0</v>
      </c>
      <c r="R25" s="196">
        <v>17.149999999999999</v>
      </c>
      <c r="S25" s="196">
        <v>0</v>
      </c>
      <c r="T25" s="196">
        <v>0</v>
      </c>
      <c r="U25" s="196">
        <v>59.71</v>
      </c>
      <c r="V25" s="196">
        <v>7.66</v>
      </c>
      <c r="W25" s="196">
        <v>14.12</v>
      </c>
      <c r="X25" s="196">
        <v>59.87</v>
      </c>
      <c r="Y25" s="196">
        <v>0</v>
      </c>
      <c r="Z25">
        <v>0</v>
      </c>
      <c r="AA25" s="196">
        <v>0</v>
      </c>
      <c r="AB25" s="196">
        <v>11.57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25.33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432.58</v>
      </c>
      <c r="L26" s="196">
        <v>0.96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0</v>
      </c>
      <c r="R26" s="196">
        <v>17.899999999999999</v>
      </c>
      <c r="S26" s="196">
        <v>0</v>
      </c>
      <c r="T26" s="196">
        <v>0</v>
      </c>
      <c r="U26" s="196">
        <v>59.71</v>
      </c>
      <c r="V26" s="196">
        <v>7.66</v>
      </c>
      <c r="W26" s="196">
        <v>14.12</v>
      </c>
      <c r="X26" s="196">
        <v>59.88</v>
      </c>
      <c r="Y26" s="196">
        <v>0</v>
      </c>
      <c r="Z26">
        <v>0</v>
      </c>
      <c r="AA26" s="196">
        <v>0</v>
      </c>
      <c r="AB26" s="196">
        <v>11.57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25.33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489.89</v>
      </c>
      <c r="L27" s="196">
        <v>4.8099999999999996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0</v>
      </c>
      <c r="R27" s="196">
        <v>17.899999999999999</v>
      </c>
      <c r="S27" s="196">
        <v>0</v>
      </c>
      <c r="T27" s="196">
        <v>0</v>
      </c>
      <c r="U27" s="196">
        <v>59.71</v>
      </c>
      <c r="V27" s="196">
        <v>7.66</v>
      </c>
      <c r="W27" s="196">
        <v>14.12</v>
      </c>
      <c r="X27" s="196">
        <v>56.69</v>
      </c>
      <c r="Y27" s="196">
        <v>0</v>
      </c>
      <c r="Z27">
        <v>0</v>
      </c>
      <c r="AA27" s="196">
        <v>0</v>
      </c>
      <c r="AB27" s="196">
        <v>11.57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25.33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489.9</v>
      </c>
      <c r="L28" s="196">
        <v>4.8099999999999996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0</v>
      </c>
      <c r="R28" s="196">
        <v>16.62</v>
      </c>
      <c r="S28" s="196">
        <v>0</v>
      </c>
      <c r="T28" s="196">
        <v>0</v>
      </c>
      <c r="U28" s="196">
        <v>59.71</v>
      </c>
      <c r="V28" s="196">
        <v>7.66</v>
      </c>
      <c r="W28" s="196">
        <v>14.12</v>
      </c>
      <c r="X28" s="196">
        <v>56.69</v>
      </c>
      <c r="Y28" s="196">
        <v>0</v>
      </c>
      <c r="Z28">
        <v>0</v>
      </c>
      <c r="AA28" s="196">
        <v>0</v>
      </c>
      <c r="AB28" s="196">
        <v>11.57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25.33</v>
      </c>
      <c r="AR28" s="196">
        <v>1.47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489.9</v>
      </c>
      <c r="L29" s="196">
        <v>4.68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0</v>
      </c>
      <c r="R29" s="196">
        <v>17.899999999999999</v>
      </c>
      <c r="S29" s="196">
        <v>0</v>
      </c>
      <c r="T29" s="196">
        <v>0</v>
      </c>
      <c r="U29" s="196">
        <v>59.71</v>
      </c>
      <c r="V29" s="196">
        <v>7.66</v>
      </c>
      <c r="W29" s="196">
        <v>14.12</v>
      </c>
      <c r="X29" s="196">
        <v>56.69</v>
      </c>
      <c r="Y29" s="196">
        <v>0</v>
      </c>
      <c r="Z29">
        <v>0</v>
      </c>
      <c r="AA29" s="196">
        <v>0</v>
      </c>
      <c r="AB29" s="196">
        <v>11.57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25.33</v>
      </c>
      <c r="AR29" s="196">
        <v>5.58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489.9</v>
      </c>
      <c r="L30" s="196">
        <v>4.8099999999999996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0</v>
      </c>
      <c r="R30" s="196">
        <v>17.899999999999999</v>
      </c>
      <c r="S30" s="196">
        <v>0</v>
      </c>
      <c r="T30" s="196">
        <v>0</v>
      </c>
      <c r="U30" s="196">
        <v>59.71</v>
      </c>
      <c r="V30" s="196">
        <v>7.66</v>
      </c>
      <c r="W30" s="196">
        <v>14.12</v>
      </c>
      <c r="X30" s="196">
        <v>56.69</v>
      </c>
      <c r="Y30" s="196">
        <v>0</v>
      </c>
      <c r="Z30">
        <v>0</v>
      </c>
      <c r="AA30" s="196">
        <v>0</v>
      </c>
      <c r="AB30" s="196">
        <v>11.57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25.33</v>
      </c>
      <c r="AR30" s="196">
        <v>15.32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489.67</v>
      </c>
      <c r="L31" s="196">
        <v>4.8099999999999996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0</v>
      </c>
      <c r="R31" s="196">
        <v>17.899999999999999</v>
      </c>
      <c r="S31" s="196">
        <v>0</v>
      </c>
      <c r="T31" s="196">
        <v>0</v>
      </c>
      <c r="U31" s="196">
        <v>59.71</v>
      </c>
      <c r="V31" s="196">
        <v>7.66</v>
      </c>
      <c r="W31" s="196">
        <v>14.12</v>
      </c>
      <c r="X31" s="196">
        <v>56.69</v>
      </c>
      <c r="Y31" s="196">
        <v>0</v>
      </c>
      <c r="Z31">
        <v>0</v>
      </c>
      <c r="AA31" s="196">
        <v>0</v>
      </c>
      <c r="AB31" s="196">
        <v>11.57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25.33</v>
      </c>
      <c r="AR31" s="196">
        <v>27.82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489.67</v>
      </c>
      <c r="L32" s="196">
        <v>4.8099999999999996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0</v>
      </c>
      <c r="R32" s="196">
        <v>17.899999999999999</v>
      </c>
      <c r="S32" s="196">
        <v>0</v>
      </c>
      <c r="T32" s="196">
        <v>0</v>
      </c>
      <c r="U32" s="196">
        <v>59.71</v>
      </c>
      <c r="V32" s="196">
        <v>7.66</v>
      </c>
      <c r="W32" s="196">
        <v>14.12</v>
      </c>
      <c r="X32" s="196">
        <v>56.69</v>
      </c>
      <c r="Y32" s="196">
        <v>0</v>
      </c>
      <c r="Z32">
        <v>0</v>
      </c>
      <c r="AA32" s="196">
        <v>0</v>
      </c>
      <c r="AB32" s="196">
        <v>11.57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25.33</v>
      </c>
      <c r="AR32" s="196">
        <v>38.61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489.67</v>
      </c>
      <c r="L33" s="196">
        <v>4.8099999999999996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0</v>
      </c>
      <c r="R33" s="196">
        <v>17.899999999999999</v>
      </c>
      <c r="S33" s="196">
        <v>0</v>
      </c>
      <c r="T33" s="196">
        <v>0</v>
      </c>
      <c r="U33" s="196">
        <v>59.71</v>
      </c>
      <c r="V33" s="196">
        <v>7.66</v>
      </c>
      <c r="W33" s="196">
        <v>14.12</v>
      </c>
      <c r="X33" s="196">
        <v>56.69</v>
      </c>
      <c r="Y33" s="196">
        <v>0</v>
      </c>
      <c r="Z33">
        <v>0</v>
      </c>
      <c r="AA33" s="196">
        <v>0</v>
      </c>
      <c r="AB33" s="196">
        <v>11.57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25.33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489.67</v>
      </c>
      <c r="L34" s="196">
        <v>4.8099999999999996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0</v>
      </c>
      <c r="R34" s="196">
        <v>17.899999999999999</v>
      </c>
      <c r="S34" s="196">
        <v>0</v>
      </c>
      <c r="T34" s="196">
        <v>0</v>
      </c>
      <c r="U34" s="196">
        <v>59.71</v>
      </c>
      <c r="V34" s="196">
        <v>7.66</v>
      </c>
      <c r="W34" s="196">
        <v>14.12</v>
      </c>
      <c r="X34" s="196">
        <v>56.69</v>
      </c>
      <c r="Y34" s="196">
        <v>0</v>
      </c>
      <c r="Z34">
        <v>0</v>
      </c>
      <c r="AA34" s="196">
        <v>0</v>
      </c>
      <c r="AB34" s="196">
        <v>11.57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25.33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489.67</v>
      </c>
      <c r="L35" s="196">
        <v>4.8099999999999996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0</v>
      </c>
      <c r="R35" s="196">
        <v>17.899999999999999</v>
      </c>
      <c r="S35" s="196">
        <v>0</v>
      </c>
      <c r="T35" s="196">
        <v>0</v>
      </c>
      <c r="U35" s="196">
        <v>59.71</v>
      </c>
      <c r="V35" s="196">
        <v>7.66</v>
      </c>
      <c r="W35" s="196">
        <v>14.12</v>
      </c>
      <c r="X35" s="196">
        <v>56.69</v>
      </c>
      <c r="Y35" s="196">
        <v>0</v>
      </c>
      <c r="Z35">
        <v>0</v>
      </c>
      <c r="AA35" s="196">
        <v>0</v>
      </c>
      <c r="AB35" s="196">
        <v>11.57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25.33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489.67</v>
      </c>
      <c r="L36" s="196">
        <v>4.8099999999999996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0</v>
      </c>
      <c r="R36" s="196">
        <v>17.899999999999999</v>
      </c>
      <c r="S36" s="196">
        <v>0</v>
      </c>
      <c r="T36" s="196">
        <v>0</v>
      </c>
      <c r="U36" s="196">
        <v>59.71</v>
      </c>
      <c r="V36" s="196">
        <v>7.66</v>
      </c>
      <c r="W36" s="196">
        <v>14.12</v>
      </c>
      <c r="X36" s="196">
        <v>56.69</v>
      </c>
      <c r="Y36" s="196">
        <v>0</v>
      </c>
      <c r="Z36">
        <v>0</v>
      </c>
      <c r="AA36" s="196">
        <v>0</v>
      </c>
      <c r="AB36" s="196">
        <v>11.57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25.33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489.67</v>
      </c>
      <c r="L37" s="196">
        <v>4.8099999999999996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0</v>
      </c>
      <c r="R37" s="196">
        <v>17.899999999999999</v>
      </c>
      <c r="S37" s="196">
        <v>0</v>
      </c>
      <c r="T37" s="196">
        <v>0</v>
      </c>
      <c r="U37" s="196">
        <v>59.71</v>
      </c>
      <c r="V37" s="196">
        <v>7.66</v>
      </c>
      <c r="W37" s="196">
        <v>14.12</v>
      </c>
      <c r="X37" s="196">
        <v>56.69</v>
      </c>
      <c r="Y37" s="196">
        <v>0</v>
      </c>
      <c r="Z37">
        <v>0</v>
      </c>
      <c r="AA37" s="196">
        <v>0</v>
      </c>
      <c r="AB37" s="196">
        <v>11.57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25.33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489.67</v>
      </c>
      <c r="L38" s="196">
        <v>4.8099999999999996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0</v>
      </c>
      <c r="R38" s="196">
        <v>17.899999999999999</v>
      </c>
      <c r="S38" s="196">
        <v>0</v>
      </c>
      <c r="T38" s="196">
        <v>0</v>
      </c>
      <c r="U38" s="196">
        <v>59.71</v>
      </c>
      <c r="V38" s="196">
        <v>7.66</v>
      </c>
      <c r="W38" s="196">
        <v>14.12</v>
      </c>
      <c r="X38" s="196">
        <v>56.69</v>
      </c>
      <c r="Y38" s="196">
        <v>0</v>
      </c>
      <c r="Z38">
        <v>0</v>
      </c>
      <c r="AA38" s="196">
        <v>0</v>
      </c>
      <c r="AB38" s="196">
        <v>11.57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25.33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489.67</v>
      </c>
      <c r="L39" s="196">
        <v>4.8099999999999996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0</v>
      </c>
      <c r="R39" s="196">
        <v>17.899999999999999</v>
      </c>
      <c r="S39" s="196">
        <v>0</v>
      </c>
      <c r="T39" s="196">
        <v>0</v>
      </c>
      <c r="U39" s="196">
        <v>59.71</v>
      </c>
      <c r="V39" s="196">
        <v>7.66</v>
      </c>
      <c r="W39" s="196">
        <v>14.12</v>
      </c>
      <c r="X39" s="196">
        <v>56.69</v>
      </c>
      <c r="Y39" s="196">
        <v>0</v>
      </c>
      <c r="Z39">
        <v>0</v>
      </c>
      <c r="AA39" s="196">
        <v>0</v>
      </c>
      <c r="AB39" s="196">
        <v>11.57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25.33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489.67</v>
      </c>
      <c r="L40" s="196">
        <v>4.8099999999999996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0</v>
      </c>
      <c r="R40" s="196">
        <v>17.899999999999999</v>
      </c>
      <c r="S40" s="196">
        <v>0</v>
      </c>
      <c r="T40" s="196">
        <v>0</v>
      </c>
      <c r="U40" s="196">
        <v>59.71</v>
      </c>
      <c r="V40" s="196">
        <v>7.66</v>
      </c>
      <c r="W40" s="196">
        <v>14.12</v>
      </c>
      <c r="X40" s="196">
        <v>56.69</v>
      </c>
      <c r="Y40" s="196">
        <v>0</v>
      </c>
      <c r="Z40">
        <v>0</v>
      </c>
      <c r="AA40" s="196">
        <v>0</v>
      </c>
      <c r="AB40" s="196">
        <v>11.57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25.33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489.67</v>
      </c>
      <c r="L41" s="196">
        <v>4.8099999999999996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0</v>
      </c>
      <c r="R41" s="196">
        <v>17.899999999999999</v>
      </c>
      <c r="S41" s="196">
        <v>0</v>
      </c>
      <c r="T41" s="196">
        <v>0</v>
      </c>
      <c r="U41" s="196">
        <v>59.71</v>
      </c>
      <c r="V41" s="196">
        <v>7.66</v>
      </c>
      <c r="W41" s="196">
        <v>14.12</v>
      </c>
      <c r="X41" s="196">
        <v>56.69</v>
      </c>
      <c r="Y41" s="196">
        <v>0</v>
      </c>
      <c r="Z41">
        <v>0</v>
      </c>
      <c r="AA41" s="196">
        <v>0</v>
      </c>
      <c r="AB41" s="196">
        <v>11.57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25.33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489.9</v>
      </c>
      <c r="L42" s="196">
        <v>4.8099999999999996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0</v>
      </c>
      <c r="R42" s="196">
        <v>17.899999999999999</v>
      </c>
      <c r="S42" s="196">
        <v>0</v>
      </c>
      <c r="T42" s="196">
        <v>0</v>
      </c>
      <c r="U42" s="196">
        <v>59.71</v>
      </c>
      <c r="V42" s="196">
        <v>7.66</v>
      </c>
      <c r="W42" s="196">
        <v>14.12</v>
      </c>
      <c r="X42" s="196">
        <v>56.69</v>
      </c>
      <c r="Y42" s="196">
        <v>0</v>
      </c>
      <c r="Z42">
        <v>0</v>
      </c>
      <c r="AA42" s="196">
        <v>0</v>
      </c>
      <c r="AB42" s="196">
        <v>11.57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25.33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489.9</v>
      </c>
      <c r="L43" s="196">
        <v>0.96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0</v>
      </c>
      <c r="R43" s="196">
        <v>17.899999999999999</v>
      </c>
      <c r="S43" s="196">
        <v>0</v>
      </c>
      <c r="T43" s="196">
        <v>0</v>
      </c>
      <c r="U43" s="196">
        <v>59.71</v>
      </c>
      <c r="V43" s="196">
        <v>7.66</v>
      </c>
      <c r="W43" s="196">
        <v>14.12</v>
      </c>
      <c r="X43" s="196">
        <v>56.69</v>
      </c>
      <c r="Y43" s="196">
        <v>0</v>
      </c>
      <c r="Z43">
        <v>0</v>
      </c>
      <c r="AA43" s="196">
        <v>0</v>
      </c>
      <c r="AB43" s="196">
        <v>11.57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75.23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25.33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489.9</v>
      </c>
      <c r="L44" s="196">
        <v>0.96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0</v>
      </c>
      <c r="R44" s="196">
        <v>17.899999999999999</v>
      </c>
      <c r="S44" s="196">
        <v>0</v>
      </c>
      <c r="T44" s="196">
        <v>0</v>
      </c>
      <c r="U44" s="196">
        <v>59.71</v>
      </c>
      <c r="V44" s="196">
        <v>7.66</v>
      </c>
      <c r="W44" s="196">
        <v>14.12</v>
      </c>
      <c r="X44" s="196">
        <v>56.69</v>
      </c>
      <c r="Y44" s="196">
        <v>0</v>
      </c>
      <c r="Z44">
        <v>0</v>
      </c>
      <c r="AA44" s="196">
        <v>0</v>
      </c>
      <c r="AB44" s="196">
        <v>11.57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75.23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25.33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489.9</v>
      </c>
      <c r="L45" s="196">
        <v>0.96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0</v>
      </c>
      <c r="R45" s="196">
        <v>17.899999999999999</v>
      </c>
      <c r="S45" s="196">
        <v>0</v>
      </c>
      <c r="T45" s="196">
        <v>0</v>
      </c>
      <c r="U45" s="196">
        <v>59.71</v>
      </c>
      <c r="V45" s="196">
        <v>23.82</v>
      </c>
      <c r="W45" s="196">
        <v>14.12</v>
      </c>
      <c r="X45" s="196">
        <v>56.69</v>
      </c>
      <c r="Y45" s="196">
        <v>0</v>
      </c>
      <c r="Z45">
        <v>0</v>
      </c>
      <c r="AA45" s="196">
        <v>0</v>
      </c>
      <c r="AB45" s="196">
        <v>11.57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75.23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25.33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489.9</v>
      </c>
      <c r="L46" s="196">
        <v>0.96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0</v>
      </c>
      <c r="R46" s="196">
        <v>17.899999999999999</v>
      </c>
      <c r="S46" s="196">
        <v>0</v>
      </c>
      <c r="T46" s="196">
        <v>0</v>
      </c>
      <c r="U46" s="196">
        <v>59.71</v>
      </c>
      <c r="V46" s="196">
        <v>24.61</v>
      </c>
      <c r="W46" s="196">
        <v>14.12</v>
      </c>
      <c r="X46" s="196">
        <v>56.69</v>
      </c>
      <c r="Y46" s="196">
        <v>0</v>
      </c>
      <c r="Z46">
        <v>0</v>
      </c>
      <c r="AA46" s="196">
        <v>0</v>
      </c>
      <c r="AB46" s="196">
        <v>11.57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75.23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25.33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489.9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0</v>
      </c>
      <c r="R47" s="196">
        <v>17.899999999999999</v>
      </c>
      <c r="S47" s="196">
        <v>0</v>
      </c>
      <c r="T47" s="196">
        <v>0</v>
      </c>
      <c r="U47" s="196">
        <v>59.71</v>
      </c>
      <c r="V47" s="196">
        <v>7.66</v>
      </c>
      <c r="W47" s="196">
        <v>14.12</v>
      </c>
      <c r="X47" s="196">
        <v>56.69</v>
      </c>
      <c r="Y47" s="196">
        <v>0</v>
      </c>
      <c r="Z47">
        <v>0</v>
      </c>
      <c r="AA47" s="196">
        <v>0</v>
      </c>
      <c r="AB47" s="196">
        <v>11.57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79.430000000000007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25.33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489.9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0</v>
      </c>
      <c r="R48" s="196">
        <v>17.899999999999999</v>
      </c>
      <c r="S48" s="196">
        <v>0</v>
      </c>
      <c r="T48" s="196">
        <v>0</v>
      </c>
      <c r="U48" s="196">
        <v>59.71</v>
      </c>
      <c r="V48" s="196">
        <v>7.66</v>
      </c>
      <c r="W48" s="196">
        <v>14.12</v>
      </c>
      <c r="X48" s="196">
        <v>56.69</v>
      </c>
      <c r="Y48" s="196">
        <v>0</v>
      </c>
      <c r="Z48">
        <v>0</v>
      </c>
      <c r="AA48" s="196">
        <v>0</v>
      </c>
      <c r="AB48" s="196">
        <v>11.57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79.430000000000007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25.33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480.65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0</v>
      </c>
      <c r="R49" s="196">
        <v>17.899999999999999</v>
      </c>
      <c r="S49" s="196">
        <v>0</v>
      </c>
      <c r="T49" s="196">
        <v>0</v>
      </c>
      <c r="U49" s="196">
        <v>59.71</v>
      </c>
      <c r="V49" s="196">
        <v>7.66</v>
      </c>
      <c r="W49" s="196">
        <v>14.12</v>
      </c>
      <c r="X49" s="196">
        <v>56.69</v>
      </c>
      <c r="Y49" s="196">
        <v>0</v>
      </c>
      <c r="Z49">
        <v>0</v>
      </c>
      <c r="AA49" s="196">
        <v>0</v>
      </c>
      <c r="AB49" s="196">
        <v>11.57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79.430000000000007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25.33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432.59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0</v>
      </c>
      <c r="R50" s="196">
        <v>17.899999999999999</v>
      </c>
      <c r="S50" s="196">
        <v>0</v>
      </c>
      <c r="T50" s="196">
        <v>0</v>
      </c>
      <c r="U50" s="196">
        <v>59.71</v>
      </c>
      <c r="V50" s="196">
        <v>7.66</v>
      </c>
      <c r="W50" s="196">
        <v>14.12</v>
      </c>
      <c r="X50" s="196">
        <v>56.69</v>
      </c>
      <c r="Y50" s="196">
        <v>0</v>
      </c>
      <c r="Z50">
        <v>0</v>
      </c>
      <c r="AA50" s="196">
        <v>0</v>
      </c>
      <c r="AB50" s="196">
        <v>11.57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79.430000000000007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25.33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432.59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0</v>
      </c>
      <c r="R51" s="196">
        <v>17.899999999999999</v>
      </c>
      <c r="S51" s="196">
        <v>0</v>
      </c>
      <c r="T51" s="196">
        <v>0</v>
      </c>
      <c r="U51" s="196">
        <v>59.71</v>
      </c>
      <c r="V51" s="196">
        <v>7.66</v>
      </c>
      <c r="W51" s="196">
        <v>14.12</v>
      </c>
      <c r="X51" s="196">
        <v>56.69</v>
      </c>
      <c r="Y51" s="196">
        <v>0</v>
      </c>
      <c r="Z51">
        <v>0</v>
      </c>
      <c r="AA51" s="196">
        <v>0</v>
      </c>
      <c r="AB51" s="196">
        <v>11.57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79.430000000000007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25.33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384.52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0</v>
      </c>
      <c r="R52" s="196">
        <v>17.899999999999999</v>
      </c>
      <c r="S52" s="196">
        <v>0</v>
      </c>
      <c r="T52" s="196">
        <v>0</v>
      </c>
      <c r="U52" s="196">
        <v>59.71</v>
      </c>
      <c r="V52" s="196">
        <v>7.66</v>
      </c>
      <c r="W52" s="196">
        <v>14.12</v>
      </c>
      <c r="X52" s="196">
        <v>56.69</v>
      </c>
      <c r="Y52" s="196">
        <v>0</v>
      </c>
      <c r="Z52">
        <v>0</v>
      </c>
      <c r="AA52" s="196">
        <v>0</v>
      </c>
      <c r="AB52" s="196">
        <v>11.57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79.430000000000007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25.33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365.29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0</v>
      </c>
      <c r="R53" s="196">
        <v>17.899999999999999</v>
      </c>
      <c r="S53" s="196">
        <v>0</v>
      </c>
      <c r="T53" s="196">
        <v>0</v>
      </c>
      <c r="U53" s="196">
        <v>59.71</v>
      </c>
      <c r="V53" s="196">
        <v>7.66</v>
      </c>
      <c r="W53" s="196">
        <v>14.12</v>
      </c>
      <c r="X53" s="196">
        <v>56.69</v>
      </c>
      <c r="Y53" s="196">
        <v>0</v>
      </c>
      <c r="Z53">
        <v>0</v>
      </c>
      <c r="AA53" s="196">
        <v>0</v>
      </c>
      <c r="AB53" s="196">
        <v>11.57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79.430000000000007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</v>
      </c>
      <c r="AQ53" s="196">
        <v>25.33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346.07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0</v>
      </c>
      <c r="R54" s="196">
        <v>17.899999999999999</v>
      </c>
      <c r="S54" s="196">
        <v>0</v>
      </c>
      <c r="T54" s="196">
        <v>0</v>
      </c>
      <c r="U54" s="196">
        <v>59.71</v>
      </c>
      <c r="V54" s="196">
        <v>7.66</v>
      </c>
      <c r="W54" s="196">
        <v>14.12</v>
      </c>
      <c r="X54" s="196">
        <v>56.69</v>
      </c>
      <c r="Y54" s="196">
        <v>0</v>
      </c>
      <c r="Z54">
        <v>0</v>
      </c>
      <c r="AA54" s="196">
        <v>0</v>
      </c>
      <c r="AB54" s="196">
        <v>11.57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79.430000000000007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</v>
      </c>
      <c r="AQ54" s="196">
        <v>25.33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307.62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0</v>
      </c>
      <c r="R55" s="196">
        <v>17.899999999999999</v>
      </c>
      <c r="S55" s="196">
        <v>0.47</v>
      </c>
      <c r="T55" s="196">
        <v>0</v>
      </c>
      <c r="U55" s="196">
        <v>59.71</v>
      </c>
      <c r="V55" s="196">
        <v>7.66</v>
      </c>
      <c r="W55" s="196">
        <v>14.12</v>
      </c>
      <c r="X55" s="196">
        <v>56.69</v>
      </c>
      <c r="Y55" s="196">
        <v>0</v>
      </c>
      <c r="Z55">
        <v>0</v>
      </c>
      <c r="AA55" s="196">
        <v>0</v>
      </c>
      <c r="AB55" s="196">
        <v>11.13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</v>
      </c>
      <c r="AQ55" s="196">
        <v>25.33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269.16000000000003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0</v>
      </c>
      <c r="R56" s="196">
        <v>17.899999999999999</v>
      </c>
      <c r="S56" s="196">
        <v>0</v>
      </c>
      <c r="T56" s="196">
        <v>0</v>
      </c>
      <c r="U56" s="196">
        <v>59.71</v>
      </c>
      <c r="V56" s="196">
        <v>7.66</v>
      </c>
      <c r="W56" s="196">
        <v>14.12</v>
      </c>
      <c r="X56" s="196">
        <v>56.69</v>
      </c>
      <c r="Y56" s="196">
        <v>0</v>
      </c>
      <c r="Z56">
        <v>0</v>
      </c>
      <c r="AA56" s="196">
        <v>0</v>
      </c>
      <c r="AB56" s="196">
        <v>11.13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</v>
      </c>
      <c r="AQ56" s="196">
        <v>25.33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259.55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0</v>
      </c>
      <c r="R57" s="196">
        <v>17.899999999999999</v>
      </c>
      <c r="S57" s="196">
        <v>0</v>
      </c>
      <c r="T57" s="196">
        <v>0</v>
      </c>
      <c r="U57" s="196">
        <v>59.71</v>
      </c>
      <c r="V57" s="196">
        <v>7.66</v>
      </c>
      <c r="W57" s="196">
        <v>14.12</v>
      </c>
      <c r="X57" s="196">
        <v>56.69</v>
      </c>
      <c r="Y57" s="196">
        <v>0</v>
      </c>
      <c r="Z57">
        <v>0</v>
      </c>
      <c r="AA57" s="196">
        <v>0</v>
      </c>
      <c r="AB57" s="196">
        <v>11.13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</v>
      </c>
      <c r="AQ57" s="196">
        <v>25.33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0</v>
      </c>
      <c r="R58" s="196">
        <v>17.899999999999999</v>
      </c>
      <c r="S58" s="196">
        <v>0</v>
      </c>
      <c r="T58" s="196">
        <v>0</v>
      </c>
      <c r="U58" s="196">
        <v>59.71</v>
      </c>
      <c r="V58" s="196">
        <v>7.66</v>
      </c>
      <c r="W58" s="196">
        <v>14.12</v>
      </c>
      <c r="X58" s="196">
        <v>56.69</v>
      </c>
      <c r="Y58" s="196">
        <v>0</v>
      </c>
      <c r="Z58">
        <v>0</v>
      </c>
      <c r="AA58" s="196">
        <v>0</v>
      </c>
      <c r="AB58" s="196">
        <v>11.13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</v>
      </c>
      <c r="AQ58" s="196">
        <v>25.33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278.77999999999997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0</v>
      </c>
      <c r="R59" s="196">
        <v>17.899999999999999</v>
      </c>
      <c r="S59" s="196">
        <v>0</v>
      </c>
      <c r="T59" s="196">
        <v>0</v>
      </c>
      <c r="U59" s="196">
        <v>59.71</v>
      </c>
      <c r="V59" s="196">
        <v>7.66</v>
      </c>
      <c r="W59" s="196">
        <v>14.12</v>
      </c>
      <c r="X59" s="196">
        <v>56.69</v>
      </c>
      <c r="Y59" s="196">
        <v>0</v>
      </c>
      <c r="Z59">
        <v>0</v>
      </c>
      <c r="AA59" s="196">
        <v>0</v>
      </c>
      <c r="AB59" s="196">
        <v>11.13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</v>
      </c>
      <c r="AQ59" s="196">
        <v>25.33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288.39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0</v>
      </c>
      <c r="R60" s="196">
        <v>17.899999999999999</v>
      </c>
      <c r="S60" s="196">
        <v>0</v>
      </c>
      <c r="T60" s="196">
        <v>0</v>
      </c>
      <c r="U60" s="196">
        <v>59.71</v>
      </c>
      <c r="V60" s="196">
        <v>7.66</v>
      </c>
      <c r="W60" s="196">
        <v>14.12</v>
      </c>
      <c r="X60" s="196">
        <v>56.69</v>
      </c>
      <c r="Y60" s="196">
        <v>0</v>
      </c>
      <c r="Z60">
        <v>0</v>
      </c>
      <c r="AA60" s="196">
        <v>0</v>
      </c>
      <c r="AB60" s="196">
        <v>11.13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</v>
      </c>
      <c r="AQ60" s="196">
        <v>25.33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288.39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0</v>
      </c>
      <c r="R61" s="196">
        <v>17.899999999999999</v>
      </c>
      <c r="S61" s="196">
        <v>0</v>
      </c>
      <c r="T61" s="196">
        <v>0</v>
      </c>
      <c r="U61" s="196">
        <v>59.71</v>
      </c>
      <c r="V61" s="196">
        <v>7.66</v>
      </c>
      <c r="W61" s="196">
        <v>14.12</v>
      </c>
      <c r="X61" s="196">
        <v>56.69</v>
      </c>
      <c r="Y61" s="196">
        <v>0</v>
      </c>
      <c r="Z61">
        <v>0</v>
      </c>
      <c r="AA61" s="196">
        <v>0</v>
      </c>
      <c r="AB61" s="196">
        <v>11.13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</v>
      </c>
      <c r="AQ61" s="196">
        <v>25.33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317.23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0</v>
      </c>
      <c r="R62" s="196">
        <v>17.899999999999999</v>
      </c>
      <c r="S62" s="196">
        <v>0</v>
      </c>
      <c r="T62" s="196">
        <v>0</v>
      </c>
      <c r="U62" s="196">
        <v>59.71</v>
      </c>
      <c r="V62" s="196">
        <v>7.66</v>
      </c>
      <c r="W62" s="196">
        <v>14.12</v>
      </c>
      <c r="X62" s="196">
        <v>56.69</v>
      </c>
      <c r="Y62" s="196">
        <v>0</v>
      </c>
      <c r="Z62">
        <v>0</v>
      </c>
      <c r="AA62" s="196">
        <v>0</v>
      </c>
      <c r="AB62" s="196">
        <v>11.13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25.33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317.23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0</v>
      </c>
      <c r="R63" s="196">
        <v>17.899999999999999</v>
      </c>
      <c r="S63" s="196">
        <v>0</v>
      </c>
      <c r="T63" s="196">
        <v>0</v>
      </c>
      <c r="U63" s="196">
        <v>59.71</v>
      </c>
      <c r="V63" s="196">
        <v>7.43</v>
      </c>
      <c r="W63" s="196">
        <v>14.12</v>
      </c>
      <c r="X63" s="196">
        <v>56.69</v>
      </c>
      <c r="Y63" s="196">
        <v>0</v>
      </c>
      <c r="Z63">
        <v>0</v>
      </c>
      <c r="AA63" s="196">
        <v>0</v>
      </c>
      <c r="AB63" s="196">
        <v>11.13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38.090000000000003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336.46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0</v>
      </c>
      <c r="R64" s="196">
        <v>17.899999999999999</v>
      </c>
      <c r="S64" s="196">
        <v>0</v>
      </c>
      <c r="T64" s="196">
        <v>0</v>
      </c>
      <c r="U64" s="196">
        <v>59.71</v>
      </c>
      <c r="V64" s="196">
        <v>7.66</v>
      </c>
      <c r="W64" s="196">
        <v>14.12</v>
      </c>
      <c r="X64" s="196">
        <v>56.69</v>
      </c>
      <c r="Y64" s="196">
        <v>0</v>
      </c>
      <c r="Z64">
        <v>0</v>
      </c>
      <c r="AA64" s="196">
        <v>0</v>
      </c>
      <c r="AB64" s="196">
        <v>11.13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79.430000000000007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38.090000000000003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355.68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0</v>
      </c>
      <c r="R65" s="196">
        <v>17.899999999999999</v>
      </c>
      <c r="S65" s="196">
        <v>0</v>
      </c>
      <c r="T65" s="196">
        <v>0</v>
      </c>
      <c r="U65" s="196">
        <v>59.71</v>
      </c>
      <c r="V65" s="196">
        <v>7.66</v>
      </c>
      <c r="W65" s="196">
        <v>14.12</v>
      </c>
      <c r="X65" s="196">
        <v>56.69</v>
      </c>
      <c r="Y65" s="196">
        <v>0</v>
      </c>
      <c r="Z65">
        <v>0</v>
      </c>
      <c r="AA65" s="196">
        <v>0</v>
      </c>
      <c r="AB65" s="196">
        <v>11.13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79.430000000000007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413.36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0</v>
      </c>
      <c r="R66" s="196">
        <v>17.899999999999999</v>
      </c>
      <c r="S66" s="196">
        <v>0</v>
      </c>
      <c r="T66" s="196">
        <v>0</v>
      </c>
      <c r="U66" s="196">
        <v>59.71</v>
      </c>
      <c r="V66" s="196">
        <v>7.66</v>
      </c>
      <c r="W66" s="196">
        <v>14.12</v>
      </c>
      <c r="X66" s="196">
        <v>56.69</v>
      </c>
      <c r="Y66" s="196">
        <v>0</v>
      </c>
      <c r="Z66">
        <v>0</v>
      </c>
      <c r="AA66" s="196">
        <v>0</v>
      </c>
      <c r="AB66" s="196">
        <v>11.13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79.430000000000007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489.9</v>
      </c>
      <c r="L67" s="196">
        <v>4.8099999999999996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0</v>
      </c>
      <c r="R67" s="196">
        <v>17.899999999999999</v>
      </c>
      <c r="S67" s="196">
        <v>0</v>
      </c>
      <c r="T67" s="196">
        <v>0</v>
      </c>
      <c r="U67" s="196">
        <v>59.71</v>
      </c>
      <c r="V67" s="196">
        <v>7.66</v>
      </c>
      <c r="W67" s="196">
        <v>14.12</v>
      </c>
      <c r="X67" s="196">
        <v>56.69</v>
      </c>
      <c r="Y67" s="196">
        <v>0</v>
      </c>
      <c r="Z67">
        <v>0</v>
      </c>
      <c r="AA67" s="196">
        <v>0</v>
      </c>
      <c r="AB67" s="196">
        <v>11.13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43.88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489.9</v>
      </c>
      <c r="L68" s="196">
        <v>4.8099999999999996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0</v>
      </c>
      <c r="R68" s="196">
        <v>17.899999999999999</v>
      </c>
      <c r="S68" s="196">
        <v>0</v>
      </c>
      <c r="T68" s="196">
        <v>0</v>
      </c>
      <c r="U68" s="196">
        <v>59.71</v>
      </c>
      <c r="V68" s="196">
        <v>7.66</v>
      </c>
      <c r="W68" s="196">
        <v>14.12</v>
      </c>
      <c r="X68" s="196">
        <v>56.69</v>
      </c>
      <c r="Y68" s="196">
        <v>0</v>
      </c>
      <c r="Z68">
        <v>0</v>
      </c>
      <c r="AA68" s="196">
        <v>0</v>
      </c>
      <c r="AB68" s="196">
        <v>11.13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35.340000000000003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489.9</v>
      </c>
      <c r="L69" s="196">
        <v>4.8099999999999996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0</v>
      </c>
      <c r="R69" s="196">
        <v>17.899999999999999</v>
      </c>
      <c r="S69" s="196">
        <v>0</v>
      </c>
      <c r="T69" s="196">
        <v>0</v>
      </c>
      <c r="U69" s="196">
        <v>59.71</v>
      </c>
      <c r="V69" s="196">
        <v>7.66</v>
      </c>
      <c r="W69" s="196">
        <v>14.36</v>
      </c>
      <c r="X69" s="196">
        <v>56.69</v>
      </c>
      <c r="Y69" s="196">
        <v>0</v>
      </c>
      <c r="Z69">
        <v>0</v>
      </c>
      <c r="AA69" s="196">
        <v>0</v>
      </c>
      <c r="AB69" s="196">
        <v>11.13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18.059999999999999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489.67</v>
      </c>
      <c r="L70" s="196">
        <v>4.8099999999999996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0</v>
      </c>
      <c r="R70" s="196">
        <v>17.899999999999999</v>
      </c>
      <c r="S70" s="196">
        <v>0</v>
      </c>
      <c r="T70" s="196">
        <v>0</v>
      </c>
      <c r="U70" s="196">
        <v>59.71</v>
      </c>
      <c r="V70" s="196">
        <v>7.66</v>
      </c>
      <c r="W70" s="196">
        <v>14.36</v>
      </c>
      <c r="X70" s="196">
        <v>56.69</v>
      </c>
      <c r="Y70" s="196">
        <v>0</v>
      </c>
      <c r="Z70">
        <v>0</v>
      </c>
      <c r="AA70" s="196">
        <v>0</v>
      </c>
      <c r="AB70" s="196">
        <v>11.13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8.5500000000000007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489.67</v>
      </c>
      <c r="L71" s="196">
        <v>5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0</v>
      </c>
      <c r="R71" s="196">
        <v>17.899999999999999</v>
      </c>
      <c r="S71" s="196">
        <v>0</v>
      </c>
      <c r="T71" s="196">
        <v>0</v>
      </c>
      <c r="U71" s="196">
        <v>59.71</v>
      </c>
      <c r="V71" s="196">
        <v>7.66</v>
      </c>
      <c r="W71" s="196">
        <v>14.36</v>
      </c>
      <c r="X71" s="196">
        <v>56.69</v>
      </c>
      <c r="Y71" s="196">
        <v>0</v>
      </c>
      <c r="Z71">
        <v>0</v>
      </c>
      <c r="AA71" s="196">
        <v>0</v>
      </c>
      <c r="AB71" s="196">
        <v>11.57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140.85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4.16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489.67</v>
      </c>
      <c r="L72" s="196">
        <v>5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0</v>
      </c>
      <c r="R72" s="196">
        <v>17.899999999999999</v>
      </c>
      <c r="S72" s="196">
        <v>0</v>
      </c>
      <c r="T72" s="196">
        <v>0</v>
      </c>
      <c r="U72" s="196">
        <v>59.71</v>
      </c>
      <c r="V72" s="196">
        <v>7.66</v>
      </c>
      <c r="W72" s="196">
        <v>14.36</v>
      </c>
      <c r="X72" s="196">
        <v>56.69</v>
      </c>
      <c r="Y72" s="196">
        <v>0</v>
      </c>
      <c r="Z72">
        <v>0</v>
      </c>
      <c r="AA72" s="196">
        <v>0</v>
      </c>
      <c r="AB72" s="196">
        <v>11.57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140.85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0.72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489.67</v>
      </c>
      <c r="L73" s="196">
        <v>5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0</v>
      </c>
      <c r="R73" s="196">
        <v>17.899999999999999</v>
      </c>
      <c r="S73" s="196">
        <v>0</v>
      </c>
      <c r="T73" s="196">
        <v>0</v>
      </c>
      <c r="U73" s="196">
        <v>59.71</v>
      </c>
      <c r="V73" s="196">
        <v>7.66</v>
      </c>
      <c r="W73" s="196">
        <v>14.36</v>
      </c>
      <c r="X73" s="196">
        <v>56.69</v>
      </c>
      <c r="Y73" s="196">
        <v>0</v>
      </c>
      <c r="Z73">
        <v>0</v>
      </c>
      <c r="AA73" s="196">
        <v>0</v>
      </c>
      <c r="AB73" s="196">
        <v>11.57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140.85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489.67</v>
      </c>
      <c r="L74" s="196">
        <v>5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0</v>
      </c>
      <c r="R74" s="196">
        <v>17.899999999999999</v>
      </c>
      <c r="S74" s="196">
        <v>0</v>
      </c>
      <c r="T74" s="196">
        <v>0</v>
      </c>
      <c r="U74" s="196">
        <v>59.71</v>
      </c>
      <c r="V74" s="196">
        <v>7.66</v>
      </c>
      <c r="W74" s="196">
        <v>14.36</v>
      </c>
      <c r="X74" s="196">
        <v>56.69</v>
      </c>
      <c r="Y74" s="196">
        <v>0</v>
      </c>
      <c r="Z74">
        <v>0</v>
      </c>
      <c r="AA74" s="196">
        <v>0</v>
      </c>
      <c r="AB74" s="196">
        <v>11.57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140.85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489.67</v>
      </c>
      <c r="L75" s="196">
        <v>3.42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0</v>
      </c>
      <c r="R75" s="196">
        <v>17.899999999999999</v>
      </c>
      <c r="S75" s="196">
        <v>0</v>
      </c>
      <c r="T75" s="196">
        <v>0</v>
      </c>
      <c r="U75" s="196">
        <v>59.71</v>
      </c>
      <c r="V75" s="196">
        <v>7.66</v>
      </c>
      <c r="W75" s="196">
        <v>14.36</v>
      </c>
      <c r="X75" s="196">
        <v>56.69</v>
      </c>
      <c r="Y75" s="196">
        <v>0</v>
      </c>
      <c r="Z75">
        <v>0</v>
      </c>
      <c r="AA75" s="196">
        <v>0</v>
      </c>
      <c r="AB75" s="196">
        <v>11.57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143.12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489.67</v>
      </c>
      <c r="L76" s="196">
        <v>2.88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0</v>
      </c>
      <c r="R76" s="196">
        <v>17.899999999999999</v>
      </c>
      <c r="S76" s="196">
        <v>0</v>
      </c>
      <c r="T76" s="196">
        <v>0</v>
      </c>
      <c r="U76" s="196">
        <v>59.71</v>
      </c>
      <c r="V76" s="196">
        <v>7.66</v>
      </c>
      <c r="W76" s="196">
        <v>14.36</v>
      </c>
      <c r="X76" s="196">
        <v>56.69</v>
      </c>
      <c r="Y76" s="196">
        <v>0</v>
      </c>
      <c r="Z76">
        <v>0</v>
      </c>
      <c r="AA76" s="196">
        <v>0</v>
      </c>
      <c r="AB76" s="196">
        <v>11.57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143.12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489.67</v>
      </c>
      <c r="L77" s="196">
        <v>2.88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0</v>
      </c>
      <c r="R77" s="196">
        <v>17.899999999999999</v>
      </c>
      <c r="S77" s="196">
        <v>0</v>
      </c>
      <c r="T77" s="196">
        <v>0</v>
      </c>
      <c r="U77" s="196">
        <v>59.71</v>
      </c>
      <c r="V77" s="196">
        <v>7.66</v>
      </c>
      <c r="W77" s="196">
        <v>14.36</v>
      </c>
      <c r="X77" s="196">
        <v>56.69</v>
      </c>
      <c r="Y77" s="196">
        <v>0</v>
      </c>
      <c r="Z77">
        <v>0</v>
      </c>
      <c r="AA77" s="196">
        <v>0</v>
      </c>
      <c r="AB77" s="196">
        <v>11.57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143.12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489.67</v>
      </c>
      <c r="L78" s="196">
        <v>2.88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0</v>
      </c>
      <c r="R78" s="196">
        <v>17.899999999999999</v>
      </c>
      <c r="S78" s="196">
        <v>0</v>
      </c>
      <c r="T78" s="196">
        <v>0</v>
      </c>
      <c r="U78" s="196">
        <v>59.71</v>
      </c>
      <c r="V78" s="196">
        <v>7.66</v>
      </c>
      <c r="W78" s="196">
        <v>14.36</v>
      </c>
      <c r="X78" s="196">
        <v>56.69</v>
      </c>
      <c r="Y78" s="196">
        <v>0</v>
      </c>
      <c r="Z78">
        <v>0</v>
      </c>
      <c r="AA78" s="196">
        <v>0</v>
      </c>
      <c r="AB78" s="196">
        <v>11.57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143.12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489.67</v>
      </c>
      <c r="L79" s="196">
        <v>2.88</v>
      </c>
      <c r="M79" s="196">
        <v>61.3</v>
      </c>
      <c r="N79" s="196">
        <v>49.87</v>
      </c>
      <c r="O79" s="196">
        <v>70.45</v>
      </c>
      <c r="P79" s="196">
        <v>23.44</v>
      </c>
      <c r="Q79" s="196">
        <v>0</v>
      </c>
      <c r="R79" s="196">
        <v>17.899999999999999</v>
      </c>
      <c r="S79" s="196">
        <v>0</v>
      </c>
      <c r="T79" s="196">
        <v>0</v>
      </c>
      <c r="U79" s="196">
        <v>59.71</v>
      </c>
      <c r="V79" s="196">
        <v>7.66</v>
      </c>
      <c r="W79" s="196">
        <v>14.12</v>
      </c>
      <c r="X79" s="196">
        <v>56.69</v>
      </c>
      <c r="Y79" s="196">
        <v>0</v>
      </c>
      <c r="Z79">
        <v>0</v>
      </c>
      <c r="AA79" s="196">
        <v>0</v>
      </c>
      <c r="AB79" s="196">
        <v>11.57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38.090000000000003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489.67</v>
      </c>
      <c r="L80" s="196">
        <v>2.88</v>
      </c>
      <c r="M80" s="196">
        <v>61.3</v>
      </c>
      <c r="N80" s="196">
        <v>49.87</v>
      </c>
      <c r="O80" s="196">
        <v>70.45</v>
      </c>
      <c r="P80" s="196">
        <v>23.44</v>
      </c>
      <c r="Q80" s="196">
        <v>0</v>
      </c>
      <c r="R80" s="196">
        <v>17.899999999999999</v>
      </c>
      <c r="S80" s="196">
        <v>0</v>
      </c>
      <c r="T80" s="196">
        <v>0</v>
      </c>
      <c r="U80" s="196">
        <v>59.71</v>
      </c>
      <c r="V80" s="196">
        <v>7.66</v>
      </c>
      <c r="W80" s="196">
        <v>14.12</v>
      </c>
      <c r="X80" s="196">
        <v>56.69</v>
      </c>
      <c r="Y80" s="196">
        <v>0</v>
      </c>
      <c r="Z80">
        <v>0</v>
      </c>
      <c r="AA80" s="196">
        <v>0</v>
      </c>
      <c r="AB80" s="196">
        <v>11.57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38.090000000000003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489.67</v>
      </c>
      <c r="L81" s="196">
        <v>2.88</v>
      </c>
      <c r="M81" s="196">
        <v>61.3</v>
      </c>
      <c r="N81" s="196">
        <v>49.87</v>
      </c>
      <c r="O81" s="196">
        <v>70.45</v>
      </c>
      <c r="P81" s="196">
        <v>23.44</v>
      </c>
      <c r="Q81" s="196">
        <v>0</v>
      </c>
      <c r="R81" s="196">
        <v>17.899999999999999</v>
      </c>
      <c r="S81" s="196">
        <v>0</v>
      </c>
      <c r="T81" s="196">
        <v>0</v>
      </c>
      <c r="U81" s="196">
        <v>59.71</v>
      </c>
      <c r="V81" s="196">
        <v>7.66</v>
      </c>
      <c r="W81" s="196">
        <v>14.12</v>
      </c>
      <c r="X81" s="196">
        <v>56.69</v>
      </c>
      <c r="Y81" s="196">
        <v>0</v>
      </c>
      <c r="Z81">
        <v>0</v>
      </c>
      <c r="AA81" s="196">
        <v>0</v>
      </c>
      <c r="AB81" s="196">
        <v>11.57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75.23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38.090000000000003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489.9</v>
      </c>
      <c r="L82" s="196">
        <v>2.88</v>
      </c>
      <c r="M82" s="196">
        <v>61.3</v>
      </c>
      <c r="N82" s="196">
        <v>49.87</v>
      </c>
      <c r="O82" s="196">
        <v>70.45</v>
      </c>
      <c r="P82" s="196">
        <v>23.44</v>
      </c>
      <c r="Q82" s="196">
        <v>0</v>
      </c>
      <c r="R82" s="196">
        <v>17.899999999999999</v>
      </c>
      <c r="S82" s="196">
        <v>0</v>
      </c>
      <c r="T82" s="196">
        <v>0</v>
      </c>
      <c r="U82" s="196">
        <v>59.71</v>
      </c>
      <c r="V82" s="196">
        <v>7.66</v>
      </c>
      <c r="W82" s="196">
        <v>14.12</v>
      </c>
      <c r="X82" s="196">
        <v>56.69</v>
      </c>
      <c r="Y82" s="196">
        <v>0</v>
      </c>
      <c r="Z82">
        <v>0</v>
      </c>
      <c r="AA82" s="196">
        <v>0</v>
      </c>
      <c r="AB82" s="196">
        <v>11.57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75.23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38.090000000000003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489.9</v>
      </c>
      <c r="L83" s="196">
        <v>2.88</v>
      </c>
      <c r="M83" s="196">
        <v>61.3</v>
      </c>
      <c r="N83" s="196">
        <v>49.87</v>
      </c>
      <c r="O83" s="196">
        <v>70.45</v>
      </c>
      <c r="P83" s="196">
        <v>23.44</v>
      </c>
      <c r="Q83" s="196">
        <v>0</v>
      </c>
      <c r="R83" s="196">
        <v>17.899999999999999</v>
      </c>
      <c r="S83" s="196">
        <v>0</v>
      </c>
      <c r="T83" s="196">
        <v>0</v>
      </c>
      <c r="U83" s="196">
        <v>59.71</v>
      </c>
      <c r="V83" s="196">
        <v>7.66</v>
      </c>
      <c r="W83" s="196">
        <v>14.12</v>
      </c>
      <c r="X83" s="196">
        <v>56.69</v>
      </c>
      <c r="Y83" s="196">
        <v>0</v>
      </c>
      <c r="Z83">
        <v>0</v>
      </c>
      <c r="AA83" s="196">
        <v>0</v>
      </c>
      <c r="AB83" s="196">
        <v>11.57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82.25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38.090000000000003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489.9</v>
      </c>
      <c r="L84" s="196">
        <v>2.88</v>
      </c>
      <c r="M84" s="196">
        <v>61.3</v>
      </c>
      <c r="N84" s="196">
        <v>49.87</v>
      </c>
      <c r="O84" s="196">
        <v>70.45</v>
      </c>
      <c r="P84" s="196">
        <v>23.44</v>
      </c>
      <c r="Q84" s="196">
        <v>0</v>
      </c>
      <c r="R84" s="196">
        <v>17.899999999999999</v>
      </c>
      <c r="S84" s="196">
        <v>0</v>
      </c>
      <c r="T84" s="196">
        <v>0</v>
      </c>
      <c r="U84" s="196">
        <v>59.71</v>
      </c>
      <c r="V84" s="196">
        <v>7.66</v>
      </c>
      <c r="W84" s="196">
        <v>14.12</v>
      </c>
      <c r="X84" s="196">
        <v>56.69</v>
      </c>
      <c r="Y84" s="196">
        <v>0</v>
      </c>
      <c r="Z84">
        <v>0</v>
      </c>
      <c r="AA84" s="196">
        <v>0</v>
      </c>
      <c r="AB84" s="196">
        <v>11.57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82.25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38.090000000000003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489.9</v>
      </c>
      <c r="L85" s="196">
        <v>2.88</v>
      </c>
      <c r="M85" s="196">
        <v>61.3</v>
      </c>
      <c r="N85" s="196">
        <v>49.87</v>
      </c>
      <c r="O85" s="196">
        <v>70.45</v>
      </c>
      <c r="P85" s="196">
        <v>23.44</v>
      </c>
      <c r="Q85" s="196">
        <v>0</v>
      </c>
      <c r="R85" s="196">
        <v>17.899999999999999</v>
      </c>
      <c r="S85" s="196">
        <v>0</v>
      </c>
      <c r="T85" s="196">
        <v>0</v>
      </c>
      <c r="U85" s="196">
        <v>59.71</v>
      </c>
      <c r="V85" s="196">
        <v>7.66</v>
      </c>
      <c r="W85" s="196">
        <v>14.12</v>
      </c>
      <c r="X85" s="196">
        <v>56.69</v>
      </c>
      <c r="Y85" s="196">
        <v>0</v>
      </c>
      <c r="Z85">
        <v>0</v>
      </c>
      <c r="AA85" s="196">
        <v>0</v>
      </c>
      <c r="AB85" s="196">
        <v>11.57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38.090000000000003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489.9</v>
      </c>
      <c r="L86" s="196">
        <v>2.88</v>
      </c>
      <c r="M86" s="196">
        <v>61.3</v>
      </c>
      <c r="N86" s="196">
        <v>49.87</v>
      </c>
      <c r="O86" s="196">
        <v>70.45</v>
      </c>
      <c r="P86" s="196">
        <v>23.44</v>
      </c>
      <c r="Q86" s="196">
        <v>0</v>
      </c>
      <c r="R86" s="196">
        <v>17.899999999999999</v>
      </c>
      <c r="S86" s="196">
        <v>0</v>
      </c>
      <c r="T86" s="196">
        <v>0</v>
      </c>
      <c r="U86" s="196">
        <v>59.71</v>
      </c>
      <c r="V86" s="196">
        <v>7.66</v>
      </c>
      <c r="W86" s="196">
        <v>14.12</v>
      </c>
      <c r="X86" s="196">
        <v>56.69</v>
      </c>
      <c r="Y86" s="196">
        <v>0</v>
      </c>
      <c r="Z86">
        <v>0</v>
      </c>
      <c r="AA86" s="196">
        <v>0</v>
      </c>
      <c r="AB86" s="196">
        <v>11.57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489.9</v>
      </c>
      <c r="L87" s="196">
        <v>0.96</v>
      </c>
      <c r="M87" s="196">
        <v>61.3</v>
      </c>
      <c r="N87" s="196">
        <v>49.87</v>
      </c>
      <c r="O87" s="196">
        <v>70.45</v>
      </c>
      <c r="P87" s="196">
        <v>23.44</v>
      </c>
      <c r="Q87" s="196">
        <v>0</v>
      </c>
      <c r="R87" s="196">
        <v>18.62</v>
      </c>
      <c r="S87" s="196">
        <v>0</v>
      </c>
      <c r="T87" s="196">
        <v>0</v>
      </c>
      <c r="U87" s="196">
        <v>59.71</v>
      </c>
      <c r="V87" s="196">
        <v>7.66</v>
      </c>
      <c r="W87" s="196">
        <v>14.12</v>
      </c>
      <c r="X87" s="196">
        <v>56.69</v>
      </c>
      <c r="Y87" s="196">
        <v>0</v>
      </c>
      <c r="Z87">
        <v>0</v>
      </c>
      <c r="AA87" s="196">
        <v>0</v>
      </c>
      <c r="AB87" s="196">
        <v>11.57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489.9</v>
      </c>
      <c r="L88" s="196">
        <v>0.96</v>
      </c>
      <c r="M88" s="196">
        <v>61.3</v>
      </c>
      <c r="N88" s="196">
        <v>49.87</v>
      </c>
      <c r="O88" s="196">
        <v>70.45</v>
      </c>
      <c r="P88" s="196">
        <v>23.44</v>
      </c>
      <c r="Q88" s="196">
        <v>0</v>
      </c>
      <c r="R88" s="196">
        <v>17.899999999999999</v>
      </c>
      <c r="S88" s="196">
        <v>0</v>
      </c>
      <c r="T88" s="196">
        <v>0</v>
      </c>
      <c r="U88" s="196">
        <v>59.71</v>
      </c>
      <c r="V88" s="196">
        <v>7.66</v>
      </c>
      <c r="W88" s="196">
        <v>14.12</v>
      </c>
      <c r="X88" s="196">
        <v>56.69</v>
      </c>
      <c r="Y88" s="196">
        <v>0</v>
      </c>
      <c r="Z88">
        <v>0</v>
      </c>
      <c r="AA88" s="196">
        <v>0</v>
      </c>
      <c r="AB88" s="196">
        <v>11.57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489.9</v>
      </c>
      <c r="L89" s="196">
        <v>0.96</v>
      </c>
      <c r="M89" s="196">
        <v>61.3</v>
      </c>
      <c r="N89" s="196">
        <v>49.87</v>
      </c>
      <c r="O89" s="196">
        <v>70.45</v>
      </c>
      <c r="P89" s="196">
        <v>23.44</v>
      </c>
      <c r="Q89" s="196">
        <v>0</v>
      </c>
      <c r="R89" s="196">
        <v>17.899999999999999</v>
      </c>
      <c r="S89" s="196">
        <v>0</v>
      </c>
      <c r="T89" s="196">
        <v>0</v>
      </c>
      <c r="U89" s="196">
        <v>59.71</v>
      </c>
      <c r="V89" s="196">
        <v>7.66</v>
      </c>
      <c r="W89" s="196">
        <v>14.12</v>
      </c>
      <c r="X89" s="196">
        <v>56.69</v>
      </c>
      <c r="Y89" s="196">
        <v>0</v>
      </c>
      <c r="Z89">
        <v>0</v>
      </c>
      <c r="AA89" s="196">
        <v>0</v>
      </c>
      <c r="AB89" s="196">
        <v>11.57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489.89</v>
      </c>
      <c r="L90" s="196">
        <v>0.96</v>
      </c>
      <c r="M90" s="196">
        <v>61.3</v>
      </c>
      <c r="N90" s="196">
        <v>49.87</v>
      </c>
      <c r="O90" s="196">
        <v>70.45</v>
      </c>
      <c r="P90" s="196">
        <v>23.44</v>
      </c>
      <c r="Q90" s="196">
        <v>0</v>
      </c>
      <c r="R90" s="196">
        <v>17.899999999999999</v>
      </c>
      <c r="S90" s="196">
        <v>0</v>
      </c>
      <c r="T90" s="196">
        <v>0</v>
      </c>
      <c r="U90" s="196">
        <v>59.71</v>
      </c>
      <c r="V90" s="196">
        <v>7.66</v>
      </c>
      <c r="W90" s="196">
        <v>14.12</v>
      </c>
      <c r="X90" s="196">
        <v>56.69</v>
      </c>
      <c r="Y90" s="196">
        <v>0</v>
      </c>
      <c r="Z90">
        <v>0</v>
      </c>
      <c r="AA90" s="196">
        <v>0</v>
      </c>
      <c r="AB90" s="196">
        <v>11.57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38.090000000000003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471.03</v>
      </c>
      <c r="L91" s="196">
        <v>0.96</v>
      </c>
      <c r="M91" s="196">
        <v>61.3</v>
      </c>
      <c r="N91" s="196">
        <v>49.87</v>
      </c>
      <c r="O91" s="196">
        <v>70.45</v>
      </c>
      <c r="P91" s="196">
        <v>23.44</v>
      </c>
      <c r="Q91" s="196">
        <v>0</v>
      </c>
      <c r="R91" s="196">
        <v>18.62</v>
      </c>
      <c r="S91" s="196">
        <v>0</v>
      </c>
      <c r="T91" s="196">
        <v>0</v>
      </c>
      <c r="U91" s="196">
        <v>59.71</v>
      </c>
      <c r="V91" s="196">
        <v>7.66</v>
      </c>
      <c r="W91" s="196">
        <v>14.12</v>
      </c>
      <c r="X91" s="196">
        <v>56.69</v>
      </c>
      <c r="Y91" s="196">
        <v>0</v>
      </c>
      <c r="Z91">
        <v>0</v>
      </c>
      <c r="AA91" s="196">
        <v>0</v>
      </c>
      <c r="AB91" s="196">
        <v>11.57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442.19</v>
      </c>
      <c r="L92" s="196">
        <v>0.96</v>
      </c>
      <c r="M92" s="196">
        <v>61.3</v>
      </c>
      <c r="N92" s="196">
        <v>49.87</v>
      </c>
      <c r="O92" s="196">
        <v>70.45</v>
      </c>
      <c r="P92" s="196">
        <v>23.44</v>
      </c>
      <c r="Q92" s="196">
        <v>0</v>
      </c>
      <c r="R92" s="196">
        <v>18.62</v>
      </c>
      <c r="S92" s="196">
        <v>0</v>
      </c>
      <c r="T92" s="196">
        <v>0</v>
      </c>
      <c r="U92" s="196">
        <v>59.71</v>
      </c>
      <c r="V92" s="196">
        <v>7.66</v>
      </c>
      <c r="W92" s="196">
        <v>14.12</v>
      </c>
      <c r="X92" s="196">
        <v>56.69</v>
      </c>
      <c r="Y92" s="196">
        <v>0</v>
      </c>
      <c r="Z92">
        <v>0</v>
      </c>
      <c r="AA92" s="196">
        <v>0</v>
      </c>
      <c r="AB92" s="196">
        <v>11.57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403.74</v>
      </c>
      <c r="L93" s="196">
        <v>0.96</v>
      </c>
      <c r="M93" s="196">
        <v>61.3</v>
      </c>
      <c r="N93" s="196">
        <v>49.87</v>
      </c>
      <c r="O93" s="196">
        <v>70.45</v>
      </c>
      <c r="P93" s="196">
        <v>23.44</v>
      </c>
      <c r="Q93" s="196">
        <v>0</v>
      </c>
      <c r="R93" s="196">
        <v>17.899999999999999</v>
      </c>
      <c r="S93" s="196">
        <v>0</v>
      </c>
      <c r="T93" s="196">
        <v>0</v>
      </c>
      <c r="U93" s="196">
        <v>59.71</v>
      </c>
      <c r="V93" s="196">
        <v>7.66</v>
      </c>
      <c r="W93" s="196">
        <v>14.12</v>
      </c>
      <c r="X93" s="196">
        <v>56.69</v>
      </c>
      <c r="Y93" s="196">
        <v>0</v>
      </c>
      <c r="Z93">
        <v>0</v>
      </c>
      <c r="AA93" s="196">
        <v>0</v>
      </c>
      <c r="AB93" s="196">
        <v>11.57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384.52</v>
      </c>
      <c r="L94" s="196">
        <v>0.96</v>
      </c>
      <c r="M94" s="196">
        <v>61.3</v>
      </c>
      <c r="N94" s="196">
        <v>49.87</v>
      </c>
      <c r="O94" s="196">
        <v>70.45</v>
      </c>
      <c r="P94" s="196">
        <v>23.44</v>
      </c>
      <c r="Q94" s="196">
        <v>0</v>
      </c>
      <c r="R94" s="196">
        <v>17.899999999999999</v>
      </c>
      <c r="S94" s="196">
        <v>0</v>
      </c>
      <c r="T94" s="196">
        <v>0</v>
      </c>
      <c r="U94" s="196">
        <v>59.71</v>
      </c>
      <c r="V94" s="196">
        <v>7.66</v>
      </c>
      <c r="W94" s="196">
        <v>14.12</v>
      </c>
      <c r="X94" s="196">
        <v>56.69</v>
      </c>
      <c r="Y94" s="196">
        <v>0</v>
      </c>
      <c r="Z94">
        <v>0</v>
      </c>
      <c r="AA94" s="196">
        <v>0</v>
      </c>
      <c r="AB94" s="196">
        <v>11.57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326.83999999999997</v>
      </c>
      <c r="L95" s="196">
        <v>0.96</v>
      </c>
      <c r="M95" s="196">
        <v>61.3</v>
      </c>
      <c r="N95" s="196">
        <v>49.87</v>
      </c>
      <c r="O95" s="196">
        <v>70.45</v>
      </c>
      <c r="P95" s="196">
        <v>23.44</v>
      </c>
      <c r="Q95" s="196">
        <v>0</v>
      </c>
      <c r="R95" s="196">
        <v>17.899999999999999</v>
      </c>
      <c r="S95" s="196">
        <v>0</v>
      </c>
      <c r="T95" s="196">
        <v>0</v>
      </c>
      <c r="U95" s="196">
        <v>59.71</v>
      </c>
      <c r="V95" s="196">
        <v>7.66</v>
      </c>
      <c r="W95" s="196">
        <v>14.12</v>
      </c>
      <c r="X95" s="196">
        <v>58.97</v>
      </c>
      <c r="Y95" s="196">
        <v>0</v>
      </c>
      <c r="Z95">
        <v>0</v>
      </c>
      <c r="AA95" s="196">
        <v>0</v>
      </c>
      <c r="AB95" s="196">
        <v>11.57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278.77</v>
      </c>
      <c r="L96" s="196">
        <v>0.96</v>
      </c>
      <c r="M96" s="196">
        <v>61.3</v>
      </c>
      <c r="N96" s="196">
        <v>49.87</v>
      </c>
      <c r="O96" s="196">
        <v>70.45</v>
      </c>
      <c r="P96" s="196">
        <v>23.44</v>
      </c>
      <c r="Q96" s="196">
        <v>0</v>
      </c>
      <c r="R96" s="196">
        <v>17.899999999999999</v>
      </c>
      <c r="S96" s="196">
        <v>0</v>
      </c>
      <c r="T96" s="196">
        <v>0</v>
      </c>
      <c r="U96" s="196">
        <v>59.71</v>
      </c>
      <c r="V96" s="196">
        <v>7.66</v>
      </c>
      <c r="W96" s="196">
        <v>14.12</v>
      </c>
      <c r="X96" s="196">
        <v>56.69</v>
      </c>
      <c r="Y96" s="196">
        <v>0</v>
      </c>
      <c r="Z96">
        <v>0</v>
      </c>
      <c r="AA96" s="196">
        <v>0</v>
      </c>
      <c r="AB96" s="196">
        <v>11.57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259.55</v>
      </c>
      <c r="L97" s="196">
        <v>0.96</v>
      </c>
      <c r="M97" s="196">
        <v>61.3</v>
      </c>
      <c r="N97" s="196">
        <v>49.87</v>
      </c>
      <c r="O97" s="196">
        <v>70.45</v>
      </c>
      <c r="P97" s="196">
        <v>23.44</v>
      </c>
      <c r="Q97" s="196">
        <v>0</v>
      </c>
      <c r="R97" s="196">
        <v>17.899999999999999</v>
      </c>
      <c r="S97" s="196">
        <v>0</v>
      </c>
      <c r="T97" s="196">
        <v>0</v>
      </c>
      <c r="U97" s="196">
        <v>59.71</v>
      </c>
      <c r="V97" s="196">
        <v>7.66</v>
      </c>
      <c r="W97" s="196">
        <v>14.12</v>
      </c>
      <c r="X97" s="196">
        <v>56.69</v>
      </c>
      <c r="Y97" s="196">
        <v>0</v>
      </c>
      <c r="Z97">
        <v>0</v>
      </c>
      <c r="AA97" s="196">
        <v>0</v>
      </c>
      <c r="AB97" s="196">
        <v>11.57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259.55</v>
      </c>
      <c r="L98" s="196">
        <v>0.96</v>
      </c>
      <c r="M98" s="196">
        <v>61.3</v>
      </c>
      <c r="N98" s="196">
        <v>49.87</v>
      </c>
      <c r="O98" s="196">
        <v>70.45</v>
      </c>
      <c r="P98" s="196">
        <v>23.44</v>
      </c>
      <c r="Q98" s="196">
        <v>0</v>
      </c>
      <c r="R98" s="196">
        <v>17.899999999999999</v>
      </c>
      <c r="S98" s="196">
        <v>0</v>
      </c>
      <c r="T98" s="196">
        <v>0</v>
      </c>
      <c r="U98" s="196">
        <v>59.71</v>
      </c>
      <c r="V98" s="196">
        <v>7.66</v>
      </c>
      <c r="W98" s="196">
        <v>14.12</v>
      </c>
      <c r="X98" s="196">
        <v>56.69</v>
      </c>
      <c r="Y98" s="196">
        <v>0</v>
      </c>
      <c r="Z98">
        <v>0</v>
      </c>
      <c r="AA98" s="196">
        <v>0</v>
      </c>
      <c r="AB98" s="196">
        <v>11.57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9.5329849999999965</v>
      </c>
      <c r="L99">
        <f t="shared" si="0"/>
        <v>5.2192499999999982E-2</v>
      </c>
      <c r="M99">
        <f t="shared" si="0"/>
        <v>1.4712000000000025</v>
      </c>
      <c r="N99">
        <f t="shared" si="0"/>
        <v>1.1968799999999982</v>
      </c>
      <c r="O99">
        <f t="shared" si="0"/>
        <v>1.6907999999999972</v>
      </c>
      <c r="P99">
        <f t="shared" si="0"/>
        <v>0.56256000000000095</v>
      </c>
      <c r="Q99">
        <f t="shared" si="0"/>
        <v>0</v>
      </c>
      <c r="R99">
        <f t="shared" si="0"/>
        <v>0.36819750000000018</v>
      </c>
      <c r="S99">
        <f t="shared" si="0"/>
        <v>1.175E-4</v>
      </c>
      <c r="T99">
        <f t="shared" si="0"/>
        <v>0</v>
      </c>
      <c r="U99">
        <f t="shared" si="0"/>
        <v>1.4330400000000005</v>
      </c>
      <c r="V99">
        <f t="shared" si="0"/>
        <v>0.16808250000000002</v>
      </c>
      <c r="W99">
        <f t="shared" si="0"/>
        <v>0.30005499999999974</v>
      </c>
      <c r="X99">
        <f t="shared" si="0"/>
        <v>1.1876549999999997</v>
      </c>
      <c r="Y99">
        <f t="shared" si="0"/>
        <v>0</v>
      </c>
      <c r="Z99">
        <f t="shared" si="0"/>
        <v>0</v>
      </c>
      <c r="AA99">
        <f t="shared" si="0"/>
        <v>7.835E-3</v>
      </c>
      <c r="AB99">
        <f t="shared" si="0"/>
        <v>0.27013500000000024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2.1914625000000028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2.5406599999999999</v>
      </c>
      <c r="AQ99">
        <f t="shared" ref="AQ99:AT99" si="1">SUM(AQ3:AQ98)/4000</f>
        <v>0.66042499999999971</v>
      </c>
      <c r="AR99">
        <f t="shared" si="1"/>
        <v>0.45062750000000001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76.900000000000006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4.8099999999999996</v>
      </c>
      <c r="S3" s="196">
        <v>2.89</v>
      </c>
      <c r="T3" s="196">
        <v>0</v>
      </c>
      <c r="U3" s="196">
        <v>318.14999999999998</v>
      </c>
      <c r="V3" s="196">
        <v>0</v>
      </c>
      <c r="W3" s="196">
        <v>8.5</v>
      </c>
      <c r="X3" s="196">
        <v>36.020000000000003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31.72</v>
      </c>
      <c r="AQ3" s="196">
        <v>10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318.14999999999998</v>
      </c>
      <c r="V4" s="196">
        <v>0</v>
      </c>
      <c r="W4" s="196">
        <v>8.5</v>
      </c>
      <c r="X4" s="196">
        <v>36.020000000000003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31.72</v>
      </c>
      <c r="AQ4" s="196">
        <v>10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318.14999999999998</v>
      </c>
      <c r="V5" s="196">
        <v>0</v>
      </c>
      <c r="W5" s="196">
        <v>8.5</v>
      </c>
      <c r="X5" s="196">
        <v>36.020000000000003</v>
      </c>
      <c r="Y5" s="196">
        <v>0</v>
      </c>
      <c r="Z5">
        <v>0</v>
      </c>
      <c r="AA5" s="196">
        <v>0</v>
      </c>
      <c r="AB5" s="196">
        <v>6.34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31.72</v>
      </c>
      <c r="AQ5" s="196">
        <v>10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76.900000000000006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318.14999999999998</v>
      </c>
      <c r="V6" s="196">
        <v>0</v>
      </c>
      <c r="W6" s="196">
        <v>8.5</v>
      </c>
      <c r="X6" s="196">
        <v>36.020000000000003</v>
      </c>
      <c r="Y6" s="196">
        <v>0</v>
      </c>
      <c r="Z6">
        <v>0</v>
      </c>
      <c r="AA6" s="196">
        <v>0</v>
      </c>
      <c r="AB6" s="196">
        <v>6.34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31.72</v>
      </c>
      <c r="AQ6" s="196">
        <v>10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76.900000000000006</v>
      </c>
      <c r="L7" s="196">
        <v>10.57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318.14999999999998</v>
      </c>
      <c r="V7" s="196">
        <v>0</v>
      </c>
      <c r="W7" s="196">
        <v>8.5</v>
      </c>
      <c r="X7" s="196">
        <v>36.020000000000003</v>
      </c>
      <c r="Y7" s="196">
        <v>0</v>
      </c>
      <c r="Z7">
        <v>0</v>
      </c>
      <c r="AA7" s="196">
        <v>0</v>
      </c>
      <c r="AB7" s="196">
        <v>6.34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31.72</v>
      </c>
      <c r="AQ7" s="196">
        <v>10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76.900000000000006</v>
      </c>
      <c r="L8" s="196">
        <v>10.57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318.14999999999998</v>
      </c>
      <c r="V8" s="196">
        <v>0</v>
      </c>
      <c r="W8" s="196">
        <v>8.5</v>
      </c>
      <c r="X8" s="196">
        <v>36.020000000000003</v>
      </c>
      <c r="Y8" s="196">
        <v>0</v>
      </c>
      <c r="Z8">
        <v>0</v>
      </c>
      <c r="AA8" s="196">
        <v>0</v>
      </c>
      <c r="AB8" s="196">
        <v>6.34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31.72</v>
      </c>
      <c r="AQ8" s="196">
        <v>10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76.900000000000006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318.14999999999998</v>
      </c>
      <c r="V9" s="196">
        <v>0</v>
      </c>
      <c r="W9" s="196">
        <v>8.5</v>
      </c>
      <c r="X9" s="196">
        <v>36.020000000000003</v>
      </c>
      <c r="Y9" s="196">
        <v>0</v>
      </c>
      <c r="Z9">
        <v>0</v>
      </c>
      <c r="AA9" s="196">
        <v>0</v>
      </c>
      <c r="AB9" s="196">
        <v>6.34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31.72</v>
      </c>
      <c r="AQ9" s="196">
        <v>10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76.900000000000006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318.14999999999998</v>
      </c>
      <c r="V10" s="196">
        <v>0</v>
      </c>
      <c r="W10" s="196">
        <v>8.5</v>
      </c>
      <c r="X10" s="196">
        <v>36.020000000000003</v>
      </c>
      <c r="Y10" s="196">
        <v>0</v>
      </c>
      <c r="Z10">
        <v>0</v>
      </c>
      <c r="AA10" s="196">
        <v>0</v>
      </c>
      <c r="AB10" s="196">
        <v>6.34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31.72</v>
      </c>
      <c r="AQ10" s="196">
        <v>10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76.900000000000006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318.14999999999998</v>
      </c>
      <c r="V11" s="196">
        <v>0</v>
      </c>
      <c r="W11" s="196">
        <v>8.5</v>
      </c>
      <c r="X11" s="196">
        <v>16.34</v>
      </c>
      <c r="Y11" s="196">
        <v>0</v>
      </c>
      <c r="Z11">
        <v>0</v>
      </c>
      <c r="AA11" s="196">
        <v>0</v>
      </c>
      <c r="AB11" s="196">
        <v>6.34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31.72</v>
      </c>
      <c r="AQ11" s="196">
        <v>10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76.900000000000006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318.14999999999998</v>
      </c>
      <c r="V12" s="196">
        <v>0</v>
      </c>
      <c r="W12" s="196">
        <v>8.5</v>
      </c>
      <c r="X12" s="196">
        <v>16.34</v>
      </c>
      <c r="Y12" s="196">
        <v>0</v>
      </c>
      <c r="Z12">
        <v>0</v>
      </c>
      <c r="AA12" s="196">
        <v>0</v>
      </c>
      <c r="AB12" s="196">
        <v>6.34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31.72</v>
      </c>
      <c r="AQ12" s="196">
        <v>10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76.900000000000006</v>
      </c>
      <c r="L13" s="196">
        <v>10.57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318.14999999999998</v>
      </c>
      <c r="V13" s="196">
        <v>0</v>
      </c>
      <c r="W13" s="196">
        <v>4.8099999999999996</v>
      </c>
      <c r="X13" s="196">
        <v>15.71</v>
      </c>
      <c r="Y13" s="196">
        <v>0</v>
      </c>
      <c r="Z13">
        <v>0</v>
      </c>
      <c r="AA13" s="196">
        <v>0</v>
      </c>
      <c r="AB13" s="196">
        <v>6.34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31.72</v>
      </c>
      <c r="AQ13" s="196">
        <v>10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76.900000000000006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318.14999999999998</v>
      </c>
      <c r="V14" s="196">
        <v>0</v>
      </c>
      <c r="W14" s="196">
        <v>4.8099999999999996</v>
      </c>
      <c r="X14" s="196">
        <v>15.71</v>
      </c>
      <c r="Y14" s="196">
        <v>0</v>
      </c>
      <c r="Z14">
        <v>0</v>
      </c>
      <c r="AA14" s="196">
        <v>0</v>
      </c>
      <c r="AB14" s="196">
        <v>6.34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31.72</v>
      </c>
      <c r="AQ14" s="196">
        <v>10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76.900000000000006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318.14999999999998</v>
      </c>
      <c r="V15" s="196">
        <v>0</v>
      </c>
      <c r="W15" s="196">
        <v>4.8099999999999996</v>
      </c>
      <c r="X15" s="196">
        <v>16.34</v>
      </c>
      <c r="Y15" s="196">
        <v>0</v>
      </c>
      <c r="Z15">
        <v>0</v>
      </c>
      <c r="AA15" s="196">
        <v>0</v>
      </c>
      <c r="AB15" s="196">
        <v>6.34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31.72</v>
      </c>
      <c r="AQ15" s="196">
        <v>10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76.900000000000006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318.14999999999998</v>
      </c>
      <c r="V16" s="196">
        <v>0</v>
      </c>
      <c r="W16" s="196">
        <v>8.5</v>
      </c>
      <c r="X16" s="196">
        <v>16.34</v>
      </c>
      <c r="Y16" s="196">
        <v>0</v>
      </c>
      <c r="Z16">
        <v>0</v>
      </c>
      <c r="AA16" s="196">
        <v>0</v>
      </c>
      <c r="AB16" s="196">
        <v>6.34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31.72</v>
      </c>
      <c r="AQ16" s="196">
        <v>10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76.900000000000006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318.14999999999998</v>
      </c>
      <c r="V17" s="196">
        <v>0</v>
      </c>
      <c r="W17" s="196">
        <v>8.5</v>
      </c>
      <c r="X17" s="196">
        <v>26.92</v>
      </c>
      <c r="Y17" s="196">
        <v>0</v>
      </c>
      <c r="Z17">
        <v>0</v>
      </c>
      <c r="AA17" s="196">
        <v>0</v>
      </c>
      <c r="AB17" s="196">
        <v>6.34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31.72</v>
      </c>
      <c r="AQ17" s="196">
        <v>10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76.900000000000006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318.14999999999998</v>
      </c>
      <c r="V18" s="196">
        <v>0</v>
      </c>
      <c r="W18" s="196">
        <v>8.5</v>
      </c>
      <c r="X18" s="196">
        <v>26.92</v>
      </c>
      <c r="Y18" s="196">
        <v>0</v>
      </c>
      <c r="Z18">
        <v>0</v>
      </c>
      <c r="AA18" s="196">
        <v>0</v>
      </c>
      <c r="AB18" s="196">
        <v>6.34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31.72</v>
      </c>
      <c r="AQ18" s="196">
        <v>10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76.900000000000006</v>
      </c>
      <c r="L19" s="196">
        <v>10.57</v>
      </c>
      <c r="M19" s="196">
        <v>0</v>
      </c>
      <c r="N19" s="196">
        <v>28.84</v>
      </c>
      <c r="O19" s="196">
        <v>48.43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318.14999999999998</v>
      </c>
      <c r="V19" s="196">
        <v>0</v>
      </c>
      <c r="W19" s="196">
        <v>8.5</v>
      </c>
      <c r="X19" s="196">
        <v>36.020000000000003</v>
      </c>
      <c r="Y19" s="196">
        <v>0</v>
      </c>
      <c r="Z19">
        <v>0</v>
      </c>
      <c r="AA19" s="196">
        <v>0</v>
      </c>
      <c r="AB19" s="196">
        <v>6.34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31.72</v>
      </c>
      <c r="AQ19" s="196">
        <v>10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76.900000000000006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318.14999999999998</v>
      </c>
      <c r="V20" s="196">
        <v>0</v>
      </c>
      <c r="W20" s="196">
        <v>8.5</v>
      </c>
      <c r="X20" s="196">
        <v>36.020000000000003</v>
      </c>
      <c r="Y20" s="196">
        <v>0</v>
      </c>
      <c r="Z20">
        <v>0</v>
      </c>
      <c r="AA20" s="196">
        <v>0</v>
      </c>
      <c r="AB20" s="196">
        <v>6.34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31.72</v>
      </c>
      <c r="AQ20" s="196">
        <v>10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10.57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318.14999999999998</v>
      </c>
      <c r="V21" s="196">
        <v>0</v>
      </c>
      <c r="W21" s="196">
        <v>8.5</v>
      </c>
      <c r="X21" s="196">
        <v>36.020000000000003</v>
      </c>
      <c r="Y21" s="196">
        <v>0</v>
      </c>
      <c r="Z21">
        <v>0</v>
      </c>
      <c r="AA21" s="196">
        <v>0</v>
      </c>
      <c r="AB21" s="196">
        <v>6.34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31.72</v>
      </c>
      <c r="AQ21" s="196">
        <v>10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318.14999999999998</v>
      </c>
      <c r="V22" s="196">
        <v>0</v>
      </c>
      <c r="W22" s="196">
        <v>8.5</v>
      </c>
      <c r="X22" s="196">
        <v>36.020000000000003</v>
      </c>
      <c r="Y22" s="196">
        <v>0</v>
      </c>
      <c r="Z22">
        <v>0</v>
      </c>
      <c r="AA22" s="196">
        <v>0</v>
      </c>
      <c r="AB22" s="196">
        <v>6.34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31.72</v>
      </c>
      <c r="AQ22" s="196">
        <v>10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4.8099999999999996</v>
      </c>
      <c r="S23" s="196">
        <v>2.89</v>
      </c>
      <c r="T23" s="196">
        <v>0</v>
      </c>
      <c r="U23" s="196">
        <v>318.14999999999998</v>
      </c>
      <c r="V23" s="196">
        <v>0</v>
      </c>
      <c r="W23" s="196">
        <v>8.5</v>
      </c>
      <c r="X23" s="196">
        <v>36.020000000000003</v>
      </c>
      <c r="Y23" s="196">
        <v>0</v>
      </c>
      <c r="Z23">
        <v>0</v>
      </c>
      <c r="AA23" s="196">
        <v>0</v>
      </c>
      <c r="AB23" s="196">
        <v>6.34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31.72</v>
      </c>
      <c r="AQ23" s="196">
        <v>10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76.900000000000006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4.8099999999999996</v>
      </c>
      <c r="S24" s="196">
        <v>2.89</v>
      </c>
      <c r="T24" s="196">
        <v>0</v>
      </c>
      <c r="U24" s="196">
        <v>318.14999999999998</v>
      </c>
      <c r="V24" s="196">
        <v>0</v>
      </c>
      <c r="W24" s="196">
        <v>8.5</v>
      </c>
      <c r="X24" s="196">
        <v>36.020000000000003</v>
      </c>
      <c r="Y24" s="196">
        <v>0</v>
      </c>
      <c r="Z24">
        <v>0</v>
      </c>
      <c r="AA24" s="196">
        <v>0</v>
      </c>
      <c r="AB24" s="196">
        <v>6.34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62.49</v>
      </c>
      <c r="AQ24" s="196">
        <v>10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76.900000000000006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4.6100000000000003</v>
      </c>
      <c r="S25" s="196">
        <v>2.89</v>
      </c>
      <c r="T25" s="196">
        <v>0</v>
      </c>
      <c r="U25" s="196">
        <v>318.14999999999998</v>
      </c>
      <c r="V25" s="196">
        <v>0</v>
      </c>
      <c r="W25" s="196">
        <v>8.5</v>
      </c>
      <c r="X25" s="196">
        <v>36.020000000000003</v>
      </c>
      <c r="Y25" s="196">
        <v>0</v>
      </c>
      <c r="Z25">
        <v>0</v>
      </c>
      <c r="AA25" s="196">
        <v>0</v>
      </c>
      <c r="AB25" s="196">
        <v>6.34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62.49</v>
      </c>
      <c r="AQ25" s="196">
        <v>9.61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318.14999999999998</v>
      </c>
      <c r="V26" s="196">
        <v>4.43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0</v>
      </c>
      <c r="AB26" s="196">
        <v>6.34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67.95</v>
      </c>
      <c r="AQ26" s="196">
        <v>14.65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73.92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318.14999999999998</v>
      </c>
      <c r="V27" s="196">
        <v>4.43</v>
      </c>
      <c r="W27" s="196">
        <v>8.5</v>
      </c>
      <c r="X27" s="196">
        <v>32.78</v>
      </c>
      <c r="Y27" s="196">
        <v>0</v>
      </c>
      <c r="Z27">
        <v>0</v>
      </c>
      <c r="AA27" s="196">
        <v>0</v>
      </c>
      <c r="AB27" s="196">
        <v>6.34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67.95</v>
      </c>
      <c r="AQ27" s="196">
        <v>14.65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105.74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9.61</v>
      </c>
      <c r="S28" s="196">
        <v>2.89</v>
      </c>
      <c r="T28" s="196">
        <v>0</v>
      </c>
      <c r="U28" s="196">
        <v>318.14999999999998</v>
      </c>
      <c r="V28" s="196">
        <v>4.43</v>
      </c>
      <c r="W28" s="196">
        <v>8.5</v>
      </c>
      <c r="X28" s="196">
        <v>32.78</v>
      </c>
      <c r="Y28" s="196">
        <v>0</v>
      </c>
      <c r="Z28">
        <v>0</v>
      </c>
      <c r="AA28" s="196">
        <v>0</v>
      </c>
      <c r="AB28" s="196">
        <v>6.34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67.95</v>
      </c>
      <c r="AQ28" s="196">
        <v>14.65</v>
      </c>
      <c r="AR28" s="196">
        <v>0.82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115.36</v>
      </c>
      <c r="L29" s="196">
        <v>10.29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10.35</v>
      </c>
      <c r="S29" s="196">
        <v>2.15</v>
      </c>
      <c r="T29" s="196">
        <v>0</v>
      </c>
      <c r="U29" s="196">
        <v>318.14999999999998</v>
      </c>
      <c r="V29" s="196">
        <v>4.43</v>
      </c>
      <c r="W29" s="196">
        <v>8.5</v>
      </c>
      <c r="X29" s="196">
        <v>32.78</v>
      </c>
      <c r="Y29" s="196">
        <v>0</v>
      </c>
      <c r="Z29">
        <v>0</v>
      </c>
      <c r="AA29" s="196">
        <v>0</v>
      </c>
      <c r="AB29" s="196">
        <v>6.34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67.95</v>
      </c>
      <c r="AQ29" s="196">
        <v>14.65</v>
      </c>
      <c r="AR29" s="196">
        <v>3.09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157.81</v>
      </c>
      <c r="L30" s="196">
        <v>10.57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10.35</v>
      </c>
      <c r="S30" s="196">
        <v>2.88</v>
      </c>
      <c r="T30" s="196">
        <v>0</v>
      </c>
      <c r="U30" s="196">
        <v>318.14999999999998</v>
      </c>
      <c r="V30" s="196">
        <v>4.43</v>
      </c>
      <c r="W30" s="196">
        <v>8.5</v>
      </c>
      <c r="X30" s="196">
        <v>32.78</v>
      </c>
      <c r="Y30" s="196">
        <v>0</v>
      </c>
      <c r="Z30">
        <v>0</v>
      </c>
      <c r="AA30" s="196">
        <v>0</v>
      </c>
      <c r="AB30" s="196">
        <v>6.34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67.95</v>
      </c>
      <c r="AQ30" s="196">
        <v>14.65</v>
      </c>
      <c r="AR30" s="196">
        <v>8.49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157.72999999999999</v>
      </c>
      <c r="L31" s="196">
        <v>24.99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2.66</v>
      </c>
      <c r="R31" s="196">
        <v>10.35</v>
      </c>
      <c r="S31" s="196">
        <v>6.44</v>
      </c>
      <c r="T31" s="196">
        <v>0</v>
      </c>
      <c r="U31" s="196">
        <v>318.14999999999998</v>
      </c>
      <c r="V31" s="196">
        <v>4.43</v>
      </c>
      <c r="W31" s="196">
        <v>8.5</v>
      </c>
      <c r="X31" s="196">
        <v>32.78</v>
      </c>
      <c r="Y31" s="196">
        <v>0</v>
      </c>
      <c r="Z31">
        <v>0</v>
      </c>
      <c r="AA31" s="196">
        <v>0</v>
      </c>
      <c r="AB31" s="196">
        <v>6.34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67.95</v>
      </c>
      <c r="AQ31" s="196">
        <v>14.65</v>
      </c>
      <c r="AR31" s="196">
        <v>15.73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157.72999999999999</v>
      </c>
      <c r="L32" s="196">
        <v>24.99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2.66</v>
      </c>
      <c r="R32" s="196">
        <v>10.35</v>
      </c>
      <c r="S32" s="196">
        <v>6.44</v>
      </c>
      <c r="T32" s="196">
        <v>0</v>
      </c>
      <c r="U32" s="196">
        <v>318.14999999999998</v>
      </c>
      <c r="V32" s="196">
        <v>4.43</v>
      </c>
      <c r="W32" s="196">
        <v>8.5</v>
      </c>
      <c r="X32" s="196">
        <v>32.78</v>
      </c>
      <c r="Y32" s="196">
        <v>0</v>
      </c>
      <c r="Z32">
        <v>0</v>
      </c>
      <c r="AA32" s="196">
        <v>0</v>
      </c>
      <c r="AB32" s="196">
        <v>6.34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67.95</v>
      </c>
      <c r="AQ32" s="196">
        <v>14.65</v>
      </c>
      <c r="AR32" s="196">
        <v>23.68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157.72999999999999</v>
      </c>
      <c r="L33" s="196">
        <v>24.99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2.66</v>
      </c>
      <c r="R33" s="196">
        <v>10.35</v>
      </c>
      <c r="S33" s="196">
        <v>6.44</v>
      </c>
      <c r="T33" s="196">
        <v>0</v>
      </c>
      <c r="U33" s="196">
        <v>318.14999999999998</v>
      </c>
      <c r="V33" s="196">
        <v>4.43</v>
      </c>
      <c r="W33" s="196">
        <v>8.5</v>
      </c>
      <c r="X33" s="196">
        <v>32.78</v>
      </c>
      <c r="Y33" s="196">
        <v>0</v>
      </c>
      <c r="Z33">
        <v>0</v>
      </c>
      <c r="AA33" s="196">
        <v>0</v>
      </c>
      <c r="AB33" s="196">
        <v>6.34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67.95</v>
      </c>
      <c r="AQ33" s="196">
        <v>14.65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157.72999999999999</v>
      </c>
      <c r="L34" s="196">
        <v>24.99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2.66</v>
      </c>
      <c r="R34" s="196">
        <v>10.35</v>
      </c>
      <c r="S34" s="196">
        <v>6.44</v>
      </c>
      <c r="T34" s="196">
        <v>0</v>
      </c>
      <c r="U34" s="196">
        <v>318.14999999999998</v>
      </c>
      <c r="V34" s="196">
        <v>4.43</v>
      </c>
      <c r="W34" s="196">
        <v>8.5</v>
      </c>
      <c r="X34" s="196">
        <v>32.78</v>
      </c>
      <c r="Y34" s="196">
        <v>0</v>
      </c>
      <c r="Z34">
        <v>0</v>
      </c>
      <c r="AA34" s="196">
        <v>0</v>
      </c>
      <c r="AB34" s="196">
        <v>6.34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67.95</v>
      </c>
      <c r="AQ34" s="196">
        <v>14.65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157.72999999999999</v>
      </c>
      <c r="L35" s="196">
        <v>24.99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2.66</v>
      </c>
      <c r="R35" s="196">
        <v>10.35</v>
      </c>
      <c r="S35" s="196">
        <v>6.44</v>
      </c>
      <c r="T35" s="196">
        <v>0</v>
      </c>
      <c r="U35" s="196">
        <v>318.14999999999998</v>
      </c>
      <c r="V35" s="196">
        <v>4.43</v>
      </c>
      <c r="W35" s="196">
        <v>8.5</v>
      </c>
      <c r="X35" s="196">
        <v>32.78</v>
      </c>
      <c r="Y35" s="196">
        <v>0</v>
      </c>
      <c r="Z35">
        <v>0</v>
      </c>
      <c r="AA35" s="196">
        <v>0</v>
      </c>
      <c r="AB35" s="196">
        <v>6.34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67.95</v>
      </c>
      <c r="AQ35" s="196">
        <v>14.65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157.72999999999999</v>
      </c>
      <c r="L36" s="196">
        <v>24.99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2.66</v>
      </c>
      <c r="R36" s="196">
        <v>10.35</v>
      </c>
      <c r="S36" s="196">
        <v>6.44</v>
      </c>
      <c r="T36" s="196">
        <v>0</v>
      </c>
      <c r="U36" s="196">
        <v>318.14999999999998</v>
      </c>
      <c r="V36" s="196">
        <v>4.43</v>
      </c>
      <c r="W36" s="196">
        <v>8.5</v>
      </c>
      <c r="X36" s="196">
        <v>32.78</v>
      </c>
      <c r="Y36" s="196">
        <v>0</v>
      </c>
      <c r="Z36">
        <v>0</v>
      </c>
      <c r="AA36" s="196">
        <v>0</v>
      </c>
      <c r="AB36" s="196">
        <v>6.34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67.95</v>
      </c>
      <c r="AQ36" s="196">
        <v>14.65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157.72999999999999</v>
      </c>
      <c r="L37" s="196">
        <v>24.99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2.66</v>
      </c>
      <c r="R37" s="196">
        <v>10.35</v>
      </c>
      <c r="S37" s="196">
        <v>6.44</v>
      </c>
      <c r="T37" s="196">
        <v>0</v>
      </c>
      <c r="U37" s="196">
        <v>318.14999999999998</v>
      </c>
      <c r="V37" s="196">
        <v>4.43</v>
      </c>
      <c r="W37" s="196">
        <v>8.5</v>
      </c>
      <c r="X37" s="196">
        <v>32.78</v>
      </c>
      <c r="Y37" s="196">
        <v>0</v>
      </c>
      <c r="Z37">
        <v>0</v>
      </c>
      <c r="AA37" s="196">
        <v>0</v>
      </c>
      <c r="AB37" s="196">
        <v>6.34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67.95</v>
      </c>
      <c r="AQ37" s="196">
        <v>14.65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157.72999999999999</v>
      </c>
      <c r="L38" s="196">
        <v>24.99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2.66</v>
      </c>
      <c r="R38" s="196">
        <v>10.35</v>
      </c>
      <c r="S38" s="196">
        <v>6.44</v>
      </c>
      <c r="T38" s="196">
        <v>0</v>
      </c>
      <c r="U38" s="196">
        <v>318.14999999999998</v>
      </c>
      <c r="V38" s="196">
        <v>4.43</v>
      </c>
      <c r="W38" s="196">
        <v>8.5</v>
      </c>
      <c r="X38" s="196">
        <v>32.78</v>
      </c>
      <c r="Y38" s="196">
        <v>0</v>
      </c>
      <c r="Z38">
        <v>0</v>
      </c>
      <c r="AA38" s="196">
        <v>0</v>
      </c>
      <c r="AB38" s="196">
        <v>6.34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67.95</v>
      </c>
      <c r="AQ38" s="196">
        <v>14.65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157.72999999999999</v>
      </c>
      <c r="L39" s="196">
        <v>24.99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2.66</v>
      </c>
      <c r="R39" s="196">
        <v>10.35</v>
      </c>
      <c r="S39" s="196">
        <v>6.44</v>
      </c>
      <c r="T39" s="196">
        <v>0</v>
      </c>
      <c r="U39" s="196">
        <v>318.14999999999998</v>
      </c>
      <c r="V39" s="196">
        <v>4.43</v>
      </c>
      <c r="W39" s="196">
        <v>8.5</v>
      </c>
      <c r="X39" s="196">
        <v>32.78</v>
      </c>
      <c r="Y39" s="196">
        <v>0</v>
      </c>
      <c r="Z39">
        <v>0</v>
      </c>
      <c r="AA39" s="196">
        <v>0</v>
      </c>
      <c r="AB39" s="196">
        <v>6.34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67.95</v>
      </c>
      <c r="AQ39" s="196">
        <v>14.65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157.72999999999999</v>
      </c>
      <c r="L40" s="196">
        <v>24.99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2.66</v>
      </c>
      <c r="R40" s="196">
        <v>10.35</v>
      </c>
      <c r="S40" s="196">
        <v>6.44</v>
      </c>
      <c r="T40" s="196">
        <v>0</v>
      </c>
      <c r="U40" s="196">
        <v>318.14999999999998</v>
      </c>
      <c r="V40" s="196">
        <v>4.43</v>
      </c>
      <c r="W40" s="196">
        <v>8.5</v>
      </c>
      <c r="X40" s="196">
        <v>32.78</v>
      </c>
      <c r="Y40" s="196">
        <v>0</v>
      </c>
      <c r="Z40">
        <v>0</v>
      </c>
      <c r="AA40" s="196">
        <v>0</v>
      </c>
      <c r="AB40" s="196">
        <v>6.34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67.95</v>
      </c>
      <c r="AQ40" s="196">
        <v>14.65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157.72999999999999</v>
      </c>
      <c r="L41" s="196">
        <v>24.99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2.66</v>
      </c>
      <c r="R41" s="196">
        <v>10.35</v>
      </c>
      <c r="S41" s="196">
        <v>6.44</v>
      </c>
      <c r="T41" s="196">
        <v>0</v>
      </c>
      <c r="U41" s="196">
        <v>318.14999999999998</v>
      </c>
      <c r="V41" s="196">
        <v>4.43</v>
      </c>
      <c r="W41" s="196">
        <v>8.5</v>
      </c>
      <c r="X41" s="196">
        <v>32.78</v>
      </c>
      <c r="Y41" s="196">
        <v>0</v>
      </c>
      <c r="Z41">
        <v>0</v>
      </c>
      <c r="AA41" s="196">
        <v>0</v>
      </c>
      <c r="AB41" s="196">
        <v>6.34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67.95</v>
      </c>
      <c r="AQ41" s="196">
        <v>14.65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157.81</v>
      </c>
      <c r="L42" s="196">
        <v>24.99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10.35</v>
      </c>
      <c r="S42" s="196">
        <v>6.44</v>
      </c>
      <c r="T42" s="196">
        <v>0</v>
      </c>
      <c r="U42" s="196">
        <v>318.14999999999998</v>
      </c>
      <c r="V42" s="196">
        <v>4.43</v>
      </c>
      <c r="W42" s="196">
        <v>8.5</v>
      </c>
      <c r="X42" s="196">
        <v>32.78</v>
      </c>
      <c r="Y42" s="196">
        <v>0</v>
      </c>
      <c r="Z42">
        <v>0</v>
      </c>
      <c r="AA42" s="196">
        <v>0</v>
      </c>
      <c r="AB42" s="196">
        <v>6.34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67.95</v>
      </c>
      <c r="AQ42" s="196">
        <v>14.65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76.900000000000006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1.92</v>
      </c>
      <c r="R43" s="196">
        <v>10.35</v>
      </c>
      <c r="S43" s="196">
        <v>2.88</v>
      </c>
      <c r="T43" s="196">
        <v>0</v>
      </c>
      <c r="U43" s="196">
        <v>318.14999999999998</v>
      </c>
      <c r="V43" s="196">
        <v>4.43</v>
      </c>
      <c r="W43" s="196">
        <v>8.5</v>
      </c>
      <c r="X43" s="196">
        <v>32.78</v>
      </c>
      <c r="Y43" s="196">
        <v>0</v>
      </c>
      <c r="Z43">
        <v>0</v>
      </c>
      <c r="AA43" s="196">
        <v>0</v>
      </c>
      <c r="AB43" s="196">
        <v>6.34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67.95</v>
      </c>
      <c r="AQ43" s="196">
        <v>9.24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76.900000000000006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10.35</v>
      </c>
      <c r="S44" s="196">
        <v>2.88</v>
      </c>
      <c r="T44" s="196">
        <v>0</v>
      </c>
      <c r="U44" s="196">
        <v>318.14999999999998</v>
      </c>
      <c r="V44" s="196">
        <v>4.43</v>
      </c>
      <c r="W44" s="196">
        <v>8.5</v>
      </c>
      <c r="X44" s="196">
        <v>32.78</v>
      </c>
      <c r="Y44" s="196">
        <v>0</v>
      </c>
      <c r="Z44">
        <v>0</v>
      </c>
      <c r="AA44" s="196">
        <v>0</v>
      </c>
      <c r="AB44" s="196">
        <v>6.34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67.95</v>
      </c>
      <c r="AQ44" s="196">
        <v>9.24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76.900000000000006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10.35</v>
      </c>
      <c r="S45" s="196">
        <v>2.88</v>
      </c>
      <c r="T45" s="196">
        <v>0</v>
      </c>
      <c r="U45" s="196">
        <v>318.14999999999998</v>
      </c>
      <c r="V45" s="196">
        <v>4.43</v>
      </c>
      <c r="W45" s="196">
        <v>8.5</v>
      </c>
      <c r="X45" s="196">
        <v>32.78</v>
      </c>
      <c r="Y45" s="196">
        <v>0</v>
      </c>
      <c r="Z45">
        <v>0</v>
      </c>
      <c r="AA45" s="196">
        <v>0</v>
      </c>
      <c r="AB45" s="196">
        <v>6.34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67.95</v>
      </c>
      <c r="AQ45" s="196">
        <v>9.24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76.900000000000006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10.35</v>
      </c>
      <c r="S46" s="196">
        <v>2.88</v>
      </c>
      <c r="T46" s="196">
        <v>0</v>
      </c>
      <c r="U46" s="196">
        <v>318.14999999999998</v>
      </c>
      <c r="V46" s="196">
        <v>4.43</v>
      </c>
      <c r="W46" s="196">
        <v>8.5</v>
      </c>
      <c r="X46" s="196">
        <v>32.78</v>
      </c>
      <c r="Y46" s="196">
        <v>0</v>
      </c>
      <c r="Z46">
        <v>0</v>
      </c>
      <c r="AA46" s="196">
        <v>0</v>
      </c>
      <c r="AB46" s="196">
        <v>6.34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67.95</v>
      </c>
      <c r="AQ46" s="196">
        <v>9.24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76.900000000000006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10.35</v>
      </c>
      <c r="S47" s="196">
        <v>2.88</v>
      </c>
      <c r="T47" s="196">
        <v>0</v>
      </c>
      <c r="U47" s="196">
        <v>318.14999999999998</v>
      </c>
      <c r="V47" s="196">
        <v>4.43</v>
      </c>
      <c r="W47" s="196">
        <v>8.5</v>
      </c>
      <c r="X47" s="196">
        <v>32.78</v>
      </c>
      <c r="Y47" s="196">
        <v>0</v>
      </c>
      <c r="Z47">
        <v>0</v>
      </c>
      <c r="AA47" s="196">
        <v>0</v>
      </c>
      <c r="AB47" s="196">
        <v>6.34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67.95</v>
      </c>
      <c r="AQ47" s="196">
        <v>14.65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76.900000000000006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10.35</v>
      </c>
      <c r="S48" s="196">
        <v>2.88</v>
      </c>
      <c r="T48" s="196">
        <v>0</v>
      </c>
      <c r="U48" s="196">
        <v>318.14999999999998</v>
      </c>
      <c r="V48" s="196">
        <v>4.43</v>
      </c>
      <c r="W48" s="196">
        <v>8.5</v>
      </c>
      <c r="X48" s="196">
        <v>32.78</v>
      </c>
      <c r="Y48" s="196">
        <v>0</v>
      </c>
      <c r="Z48">
        <v>0</v>
      </c>
      <c r="AA48" s="196">
        <v>0</v>
      </c>
      <c r="AB48" s="196">
        <v>6.34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67.95</v>
      </c>
      <c r="AQ48" s="196">
        <v>14.65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76.900000000000006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10.35</v>
      </c>
      <c r="S49" s="196">
        <v>2.88</v>
      </c>
      <c r="T49" s="196">
        <v>0</v>
      </c>
      <c r="U49" s="196">
        <v>318.14999999999998</v>
      </c>
      <c r="V49" s="196">
        <v>4.43</v>
      </c>
      <c r="W49" s="196">
        <v>8.5</v>
      </c>
      <c r="X49" s="196">
        <v>32.78</v>
      </c>
      <c r="Y49" s="196">
        <v>0</v>
      </c>
      <c r="Z49">
        <v>0</v>
      </c>
      <c r="AA49" s="196">
        <v>0</v>
      </c>
      <c r="AB49" s="196">
        <v>6.34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67.95</v>
      </c>
      <c r="AQ49" s="196">
        <v>14.65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76.900000000000006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10.35</v>
      </c>
      <c r="S50" s="196">
        <v>2.88</v>
      </c>
      <c r="T50" s="196">
        <v>0</v>
      </c>
      <c r="U50" s="196">
        <v>318.14999999999998</v>
      </c>
      <c r="V50" s="196">
        <v>4.43</v>
      </c>
      <c r="W50" s="196">
        <v>8.5</v>
      </c>
      <c r="X50" s="196">
        <v>32.78</v>
      </c>
      <c r="Y50" s="196">
        <v>0</v>
      </c>
      <c r="Z50">
        <v>0</v>
      </c>
      <c r="AA50" s="196">
        <v>0</v>
      </c>
      <c r="AB50" s="196">
        <v>6.34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67.95</v>
      </c>
      <c r="AQ50" s="196">
        <v>14.65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76.900000000000006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10.35</v>
      </c>
      <c r="S51" s="196">
        <v>2.88</v>
      </c>
      <c r="T51" s="196">
        <v>0</v>
      </c>
      <c r="U51" s="196">
        <v>318.14999999999998</v>
      </c>
      <c r="V51" s="196">
        <v>4.43</v>
      </c>
      <c r="W51" s="196">
        <v>8.5</v>
      </c>
      <c r="X51" s="196">
        <v>32.78</v>
      </c>
      <c r="Y51" s="196">
        <v>0</v>
      </c>
      <c r="Z51">
        <v>0</v>
      </c>
      <c r="AA51" s="196">
        <v>0</v>
      </c>
      <c r="AB51" s="196">
        <v>6.34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67.95</v>
      </c>
      <c r="AQ51" s="196">
        <v>14.65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76.900000000000006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10.35</v>
      </c>
      <c r="S52" s="196">
        <v>2.88</v>
      </c>
      <c r="T52" s="196">
        <v>0</v>
      </c>
      <c r="U52" s="196">
        <v>318.14999999999998</v>
      </c>
      <c r="V52" s="196">
        <v>4.43</v>
      </c>
      <c r="W52" s="196">
        <v>8.5</v>
      </c>
      <c r="X52" s="196">
        <v>32.78</v>
      </c>
      <c r="Y52" s="196">
        <v>0</v>
      </c>
      <c r="Z52">
        <v>0</v>
      </c>
      <c r="AA52" s="196">
        <v>0</v>
      </c>
      <c r="AB52" s="196">
        <v>6.34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67.95</v>
      </c>
      <c r="AQ52" s="196">
        <v>9.24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76.900000000000006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10.35</v>
      </c>
      <c r="S53" s="196">
        <v>2.88</v>
      </c>
      <c r="T53" s="196">
        <v>0</v>
      </c>
      <c r="U53" s="196">
        <v>318.14999999999998</v>
      </c>
      <c r="V53" s="196">
        <v>4.43</v>
      </c>
      <c r="W53" s="196">
        <v>8.5</v>
      </c>
      <c r="X53" s="196">
        <v>32.78</v>
      </c>
      <c r="Y53" s="196">
        <v>0</v>
      </c>
      <c r="Z53">
        <v>0</v>
      </c>
      <c r="AA53" s="196">
        <v>0</v>
      </c>
      <c r="AB53" s="196">
        <v>6.34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67.95</v>
      </c>
      <c r="AQ53" s="196">
        <v>9.24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76.900000000000006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10.35</v>
      </c>
      <c r="S54" s="196">
        <v>2.88</v>
      </c>
      <c r="T54" s="196">
        <v>0</v>
      </c>
      <c r="U54" s="196">
        <v>318.14999999999998</v>
      </c>
      <c r="V54" s="196">
        <v>4.43</v>
      </c>
      <c r="W54" s="196">
        <v>8.5</v>
      </c>
      <c r="X54" s="196">
        <v>32.78</v>
      </c>
      <c r="Y54" s="196">
        <v>0</v>
      </c>
      <c r="Z54">
        <v>0</v>
      </c>
      <c r="AA54" s="196">
        <v>0</v>
      </c>
      <c r="AB54" s="196">
        <v>6.34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45.93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67.95</v>
      </c>
      <c r="AQ54" s="196">
        <v>9.24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76.900000000000006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10.35</v>
      </c>
      <c r="S55" s="196">
        <v>3</v>
      </c>
      <c r="T55" s="196">
        <v>0</v>
      </c>
      <c r="U55" s="196">
        <v>318.14999999999998</v>
      </c>
      <c r="V55" s="196">
        <v>4.43</v>
      </c>
      <c r="W55" s="196">
        <v>8.5</v>
      </c>
      <c r="X55" s="196">
        <v>32.78</v>
      </c>
      <c r="Y55" s="196">
        <v>0</v>
      </c>
      <c r="Z55">
        <v>0</v>
      </c>
      <c r="AA55" s="196">
        <v>0</v>
      </c>
      <c r="AB55" s="196">
        <v>6.1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67.95</v>
      </c>
      <c r="AQ55" s="196">
        <v>9.24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76.900000000000006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4.8099999999999996</v>
      </c>
      <c r="S56" s="196">
        <v>2.89</v>
      </c>
      <c r="T56" s="196">
        <v>0</v>
      </c>
      <c r="U56" s="196">
        <v>318.14999999999998</v>
      </c>
      <c r="V56" s="196">
        <v>0</v>
      </c>
      <c r="W56" s="196">
        <v>8.5</v>
      </c>
      <c r="X56" s="196">
        <v>32.78</v>
      </c>
      <c r="Y56" s="196">
        <v>0</v>
      </c>
      <c r="Z56">
        <v>0</v>
      </c>
      <c r="AA56" s="196">
        <v>0</v>
      </c>
      <c r="AB56" s="196">
        <v>6.1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43.26</v>
      </c>
      <c r="AQ56" s="196">
        <v>9.24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76.900000000000006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4.8099999999999996</v>
      </c>
      <c r="S57" s="196">
        <v>2.89</v>
      </c>
      <c r="T57" s="196">
        <v>0</v>
      </c>
      <c r="U57" s="196">
        <v>318.14999999999998</v>
      </c>
      <c r="V57" s="196">
        <v>0</v>
      </c>
      <c r="W57" s="196">
        <v>8.5</v>
      </c>
      <c r="X57" s="196">
        <v>32.78</v>
      </c>
      <c r="Y57" s="196">
        <v>0</v>
      </c>
      <c r="Z57">
        <v>0</v>
      </c>
      <c r="AA57" s="196">
        <v>0</v>
      </c>
      <c r="AB57" s="196">
        <v>6.1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43.26</v>
      </c>
      <c r="AQ57" s="196">
        <v>9.24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76.900000000000006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4.8099999999999996</v>
      </c>
      <c r="S58" s="196">
        <v>2.89</v>
      </c>
      <c r="T58" s="196">
        <v>0</v>
      </c>
      <c r="U58" s="196">
        <v>318.14999999999998</v>
      </c>
      <c r="V58" s="196">
        <v>0</v>
      </c>
      <c r="W58" s="196">
        <v>8.5</v>
      </c>
      <c r="X58" s="196">
        <v>32.78</v>
      </c>
      <c r="Y58" s="196">
        <v>0</v>
      </c>
      <c r="Z58">
        <v>0</v>
      </c>
      <c r="AA58" s="196">
        <v>0</v>
      </c>
      <c r="AB58" s="196">
        <v>6.1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43.26</v>
      </c>
      <c r="AQ58" s="196">
        <v>9.24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76.900000000000006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4.8099999999999996</v>
      </c>
      <c r="S59" s="196">
        <v>2.88</v>
      </c>
      <c r="T59" s="196">
        <v>0</v>
      </c>
      <c r="U59" s="196">
        <v>318.14999999999998</v>
      </c>
      <c r="V59" s="196">
        <v>0</v>
      </c>
      <c r="W59" s="196">
        <v>8.5</v>
      </c>
      <c r="X59" s="196">
        <v>32.78</v>
      </c>
      <c r="Y59" s="196">
        <v>0</v>
      </c>
      <c r="Z59">
        <v>0</v>
      </c>
      <c r="AA59" s="196">
        <v>0</v>
      </c>
      <c r="AB59" s="196">
        <v>6.1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43.26</v>
      </c>
      <c r="AQ59" s="196">
        <v>9.24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76.900000000000006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4.8099999999999996</v>
      </c>
      <c r="S60" s="196">
        <v>2.88</v>
      </c>
      <c r="T60" s="196">
        <v>0</v>
      </c>
      <c r="U60" s="196">
        <v>318.14999999999998</v>
      </c>
      <c r="V60" s="196">
        <v>0</v>
      </c>
      <c r="W60" s="196">
        <v>8.5</v>
      </c>
      <c r="X60" s="196">
        <v>32.78</v>
      </c>
      <c r="Y60" s="196">
        <v>0</v>
      </c>
      <c r="Z60">
        <v>0</v>
      </c>
      <c r="AA60" s="196">
        <v>0</v>
      </c>
      <c r="AB60" s="196">
        <v>6.1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43.26</v>
      </c>
      <c r="AQ60" s="196">
        <v>9.24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76.900000000000006</v>
      </c>
      <c r="L61" s="196">
        <v>10.57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4.8099999999999996</v>
      </c>
      <c r="S61" s="196">
        <v>2.88</v>
      </c>
      <c r="T61" s="196">
        <v>0</v>
      </c>
      <c r="U61" s="196">
        <v>318.14999999999998</v>
      </c>
      <c r="V61" s="196">
        <v>0</v>
      </c>
      <c r="W61" s="196">
        <v>8.5</v>
      </c>
      <c r="X61" s="196">
        <v>32.78</v>
      </c>
      <c r="Y61" s="196">
        <v>0</v>
      </c>
      <c r="Z61">
        <v>0</v>
      </c>
      <c r="AA61" s="196">
        <v>0</v>
      </c>
      <c r="AB61" s="196">
        <v>6.1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43.26</v>
      </c>
      <c r="AQ61" s="196">
        <v>9.24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76.900000000000006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4.8099999999999996</v>
      </c>
      <c r="S62" s="196">
        <v>2.88</v>
      </c>
      <c r="T62" s="196">
        <v>0</v>
      </c>
      <c r="U62" s="196">
        <v>318.14999999999998</v>
      </c>
      <c r="V62" s="196">
        <v>0</v>
      </c>
      <c r="W62" s="196">
        <v>8.5</v>
      </c>
      <c r="X62" s="196">
        <v>32.78</v>
      </c>
      <c r="Y62" s="196">
        <v>0</v>
      </c>
      <c r="Z62">
        <v>0</v>
      </c>
      <c r="AA62" s="196">
        <v>0</v>
      </c>
      <c r="AB62" s="196">
        <v>6.1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43.26</v>
      </c>
      <c r="AQ62" s="196">
        <v>9.24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76.900000000000006</v>
      </c>
      <c r="L63" s="196">
        <v>10.57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10.35</v>
      </c>
      <c r="S63" s="196">
        <v>2.88</v>
      </c>
      <c r="T63" s="196">
        <v>0</v>
      </c>
      <c r="U63" s="196">
        <v>318.14999999999998</v>
      </c>
      <c r="V63" s="196">
        <v>4.3</v>
      </c>
      <c r="W63" s="196">
        <v>8.5</v>
      </c>
      <c r="X63" s="196">
        <v>32.78</v>
      </c>
      <c r="Y63" s="196">
        <v>0</v>
      </c>
      <c r="Z63">
        <v>0</v>
      </c>
      <c r="AA63" s="196">
        <v>0</v>
      </c>
      <c r="AB63" s="196">
        <v>6.1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67.95</v>
      </c>
      <c r="AQ63" s="196">
        <v>9.61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76.900000000000006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10.35</v>
      </c>
      <c r="S64" s="196">
        <v>2.88</v>
      </c>
      <c r="T64" s="196">
        <v>0</v>
      </c>
      <c r="U64" s="196">
        <v>318.14999999999998</v>
      </c>
      <c r="V64" s="196">
        <v>4.43</v>
      </c>
      <c r="W64" s="196">
        <v>8.5</v>
      </c>
      <c r="X64" s="196">
        <v>32.78</v>
      </c>
      <c r="Y64" s="196">
        <v>0</v>
      </c>
      <c r="Z64">
        <v>0</v>
      </c>
      <c r="AA64" s="196">
        <v>0</v>
      </c>
      <c r="AB64" s="196">
        <v>6.1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45.93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67.95</v>
      </c>
      <c r="AQ64" s="196">
        <v>9.61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76.900000000000006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10.35</v>
      </c>
      <c r="S65" s="196">
        <v>2.88</v>
      </c>
      <c r="T65" s="196">
        <v>0</v>
      </c>
      <c r="U65" s="196">
        <v>318.14999999999998</v>
      </c>
      <c r="V65" s="196">
        <v>4.43</v>
      </c>
      <c r="W65" s="196">
        <v>8.5</v>
      </c>
      <c r="X65" s="196">
        <v>32.78</v>
      </c>
      <c r="Y65" s="196">
        <v>0</v>
      </c>
      <c r="Z65">
        <v>0</v>
      </c>
      <c r="AA65" s="196">
        <v>0</v>
      </c>
      <c r="AB65" s="196">
        <v>6.1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45.93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67.95</v>
      </c>
      <c r="AQ65" s="196">
        <v>9.61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76.900000000000006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10.35</v>
      </c>
      <c r="S66" s="196">
        <v>2.88</v>
      </c>
      <c r="T66" s="196">
        <v>0</v>
      </c>
      <c r="U66" s="196">
        <v>318.14999999999998</v>
      </c>
      <c r="V66" s="196">
        <v>4.43</v>
      </c>
      <c r="W66" s="196">
        <v>8.5</v>
      </c>
      <c r="X66" s="196">
        <v>32.78</v>
      </c>
      <c r="Y66" s="196">
        <v>0</v>
      </c>
      <c r="Z66">
        <v>0</v>
      </c>
      <c r="AA66" s="196">
        <v>0</v>
      </c>
      <c r="AB66" s="196">
        <v>6.1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45.93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67.95</v>
      </c>
      <c r="AQ66" s="196">
        <v>9.61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76.900000000000006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10.35</v>
      </c>
      <c r="S67" s="196">
        <v>2.88</v>
      </c>
      <c r="T67" s="196">
        <v>0</v>
      </c>
      <c r="U67" s="196">
        <v>318.14999999999998</v>
      </c>
      <c r="V67" s="196">
        <v>4.43</v>
      </c>
      <c r="W67" s="196">
        <v>8.5</v>
      </c>
      <c r="X67" s="196">
        <v>32.78</v>
      </c>
      <c r="Y67" s="196">
        <v>0</v>
      </c>
      <c r="Z67">
        <v>0</v>
      </c>
      <c r="AA67" s="196">
        <v>0</v>
      </c>
      <c r="AB67" s="196">
        <v>6.1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67.95</v>
      </c>
      <c r="AQ67" s="196">
        <v>22.02</v>
      </c>
      <c r="AR67" s="196">
        <v>24.3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88.44</v>
      </c>
      <c r="L68" s="196">
        <v>10.57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10.35</v>
      </c>
      <c r="S68" s="196">
        <v>2.88</v>
      </c>
      <c r="T68" s="196">
        <v>0</v>
      </c>
      <c r="U68" s="196">
        <v>318.14999999999998</v>
      </c>
      <c r="V68" s="196">
        <v>4.43</v>
      </c>
      <c r="W68" s="196">
        <v>8.5</v>
      </c>
      <c r="X68" s="196">
        <v>32.78</v>
      </c>
      <c r="Y68" s="196">
        <v>0</v>
      </c>
      <c r="Z68">
        <v>0</v>
      </c>
      <c r="AA68" s="196">
        <v>0</v>
      </c>
      <c r="AB68" s="196">
        <v>6.1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67.95</v>
      </c>
      <c r="AQ68" s="196">
        <v>22.02</v>
      </c>
      <c r="AR68" s="196">
        <v>19.57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157.81</v>
      </c>
      <c r="L69" s="196">
        <v>24.99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10.35</v>
      </c>
      <c r="S69" s="196">
        <v>6.44</v>
      </c>
      <c r="T69" s="196">
        <v>0</v>
      </c>
      <c r="U69" s="196">
        <v>318.14999999999998</v>
      </c>
      <c r="V69" s="196">
        <v>4.43</v>
      </c>
      <c r="W69" s="196">
        <v>8.64</v>
      </c>
      <c r="X69" s="196">
        <v>32.78</v>
      </c>
      <c r="Y69" s="196">
        <v>0</v>
      </c>
      <c r="Z69">
        <v>0</v>
      </c>
      <c r="AA69" s="196">
        <v>0</v>
      </c>
      <c r="AB69" s="196">
        <v>6.1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67.95</v>
      </c>
      <c r="AQ69" s="196">
        <v>22.02</v>
      </c>
      <c r="AR69" s="196">
        <v>10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157.72999999999999</v>
      </c>
      <c r="L70" s="196">
        <v>24.99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2.66</v>
      </c>
      <c r="R70" s="196">
        <v>10.35</v>
      </c>
      <c r="S70" s="196">
        <v>6.44</v>
      </c>
      <c r="T70" s="196">
        <v>0</v>
      </c>
      <c r="U70" s="196">
        <v>318.14999999999998</v>
      </c>
      <c r="V70" s="196">
        <v>4.43</v>
      </c>
      <c r="W70" s="196">
        <v>8.64</v>
      </c>
      <c r="X70" s="196">
        <v>32.78</v>
      </c>
      <c r="Y70" s="196">
        <v>0</v>
      </c>
      <c r="Z70">
        <v>0</v>
      </c>
      <c r="AA70" s="196">
        <v>0</v>
      </c>
      <c r="AB70" s="196">
        <v>6.1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67.95</v>
      </c>
      <c r="AQ70" s="196">
        <v>22.02</v>
      </c>
      <c r="AR70" s="196">
        <v>4.7300000000000004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157.72999999999999</v>
      </c>
      <c r="L71" s="196">
        <v>26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10.35</v>
      </c>
      <c r="S71" s="196">
        <v>6.44</v>
      </c>
      <c r="T71" s="196">
        <v>0</v>
      </c>
      <c r="U71" s="196">
        <v>318.14999999999998</v>
      </c>
      <c r="V71" s="196">
        <v>4.43</v>
      </c>
      <c r="W71" s="196">
        <v>8.64</v>
      </c>
      <c r="X71" s="196">
        <v>32.78</v>
      </c>
      <c r="Y71" s="196">
        <v>0</v>
      </c>
      <c r="Z71">
        <v>0</v>
      </c>
      <c r="AA71" s="196">
        <v>0</v>
      </c>
      <c r="AB71" s="196">
        <v>6.34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47.47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67.95</v>
      </c>
      <c r="AQ71" s="196">
        <v>22.02</v>
      </c>
      <c r="AR71" s="196">
        <v>2.31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157.72999999999999</v>
      </c>
      <c r="L72" s="196">
        <v>26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10.35</v>
      </c>
      <c r="S72" s="196">
        <v>6.44</v>
      </c>
      <c r="T72" s="196">
        <v>0</v>
      </c>
      <c r="U72" s="196">
        <v>318.14999999999998</v>
      </c>
      <c r="V72" s="196">
        <v>4.43</v>
      </c>
      <c r="W72" s="196">
        <v>8.64</v>
      </c>
      <c r="X72" s="196">
        <v>32.78</v>
      </c>
      <c r="Y72" s="196">
        <v>0</v>
      </c>
      <c r="Z72">
        <v>0</v>
      </c>
      <c r="AA72" s="196">
        <v>0</v>
      </c>
      <c r="AB72" s="196">
        <v>6.34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47.47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67.95</v>
      </c>
      <c r="AQ72" s="196">
        <v>22.02</v>
      </c>
      <c r="AR72" s="196">
        <v>0.4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157.72999999999999</v>
      </c>
      <c r="L73" s="196">
        <v>22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318.14999999999998</v>
      </c>
      <c r="V73" s="196">
        <v>4.43</v>
      </c>
      <c r="W73" s="196">
        <v>8.64</v>
      </c>
      <c r="X73" s="196">
        <v>32.78</v>
      </c>
      <c r="Y73" s="196">
        <v>0</v>
      </c>
      <c r="Z73">
        <v>0</v>
      </c>
      <c r="AA73" s="196">
        <v>0</v>
      </c>
      <c r="AB73" s="196">
        <v>6.34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47.47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67.95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22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318.14999999999998</v>
      </c>
      <c r="V74" s="196">
        <v>4.43</v>
      </c>
      <c r="W74" s="196">
        <v>8.64</v>
      </c>
      <c r="X74" s="196">
        <v>32.78</v>
      </c>
      <c r="Y74" s="196">
        <v>0</v>
      </c>
      <c r="Z74">
        <v>0</v>
      </c>
      <c r="AA74" s="196">
        <v>0</v>
      </c>
      <c r="AB74" s="196">
        <v>6.34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47.47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67.95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157.72999999999999</v>
      </c>
      <c r="L75" s="196">
        <v>23.7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318.14999999999998</v>
      </c>
      <c r="V75" s="196">
        <v>4.43</v>
      </c>
      <c r="W75" s="196">
        <v>8.64</v>
      </c>
      <c r="X75" s="196">
        <v>32.78</v>
      </c>
      <c r="Y75" s="196">
        <v>0</v>
      </c>
      <c r="Z75">
        <v>0</v>
      </c>
      <c r="AA75" s="196">
        <v>0</v>
      </c>
      <c r="AB75" s="196">
        <v>6.34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67.95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21.15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318.14999999999998</v>
      </c>
      <c r="V76" s="196">
        <v>4.43</v>
      </c>
      <c r="W76" s="196">
        <v>8.64</v>
      </c>
      <c r="X76" s="196">
        <v>32.78</v>
      </c>
      <c r="Y76" s="196">
        <v>0</v>
      </c>
      <c r="Z76">
        <v>0</v>
      </c>
      <c r="AA76" s="196">
        <v>0</v>
      </c>
      <c r="AB76" s="196">
        <v>6.34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67.95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157.72999999999999</v>
      </c>
      <c r="L77" s="196">
        <v>21.15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318.14999999999998</v>
      </c>
      <c r="V77" s="196">
        <v>4.43</v>
      </c>
      <c r="W77" s="196">
        <v>8.64</v>
      </c>
      <c r="X77" s="196">
        <v>32.78</v>
      </c>
      <c r="Y77" s="196">
        <v>0</v>
      </c>
      <c r="Z77">
        <v>0</v>
      </c>
      <c r="AA77" s="196">
        <v>0</v>
      </c>
      <c r="AB77" s="196">
        <v>6.34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67.95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157.72999999999999</v>
      </c>
      <c r="L78" s="196">
        <v>21.15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2.66</v>
      </c>
      <c r="R78" s="196">
        <v>10.35</v>
      </c>
      <c r="S78" s="196">
        <v>6.44</v>
      </c>
      <c r="T78" s="196">
        <v>0</v>
      </c>
      <c r="U78" s="196">
        <v>318.14999999999998</v>
      </c>
      <c r="V78" s="196">
        <v>4.43</v>
      </c>
      <c r="W78" s="196">
        <v>8.64</v>
      </c>
      <c r="X78" s="196">
        <v>32.78</v>
      </c>
      <c r="Y78" s="196">
        <v>0</v>
      </c>
      <c r="Z78">
        <v>0</v>
      </c>
      <c r="AA78" s="196">
        <v>0</v>
      </c>
      <c r="AB78" s="196">
        <v>6.34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67.95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157.72999999999999</v>
      </c>
      <c r="L79" s="196">
        <v>21.15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2.66</v>
      </c>
      <c r="R79" s="196">
        <v>10.35</v>
      </c>
      <c r="S79" s="196">
        <v>6.44</v>
      </c>
      <c r="T79" s="196">
        <v>0</v>
      </c>
      <c r="U79" s="196">
        <v>318.14999999999998</v>
      </c>
      <c r="V79" s="196">
        <v>4.43</v>
      </c>
      <c r="W79" s="196">
        <v>8.5</v>
      </c>
      <c r="X79" s="196">
        <v>32.78</v>
      </c>
      <c r="Y79" s="196">
        <v>0</v>
      </c>
      <c r="Z79">
        <v>0</v>
      </c>
      <c r="AA79" s="196">
        <v>0</v>
      </c>
      <c r="AB79" s="196">
        <v>6.34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67.95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157.72999999999999</v>
      </c>
      <c r="L80" s="196">
        <v>21.15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2.66</v>
      </c>
      <c r="R80" s="196">
        <v>10.35</v>
      </c>
      <c r="S80" s="196">
        <v>6.44</v>
      </c>
      <c r="T80" s="196">
        <v>0</v>
      </c>
      <c r="U80" s="196">
        <v>318.14999999999998</v>
      </c>
      <c r="V80" s="196">
        <v>4.43</v>
      </c>
      <c r="W80" s="196">
        <v>8.5</v>
      </c>
      <c r="X80" s="196">
        <v>32.78</v>
      </c>
      <c r="Y80" s="196">
        <v>0</v>
      </c>
      <c r="Z80">
        <v>0</v>
      </c>
      <c r="AA80" s="196">
        <v>0</v>
      </c>
      <c r="AB80" s="196">
        <v>6.34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67.95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157.72999999999999</v>
      </c>
      <c r="L81" s="196">
        <v>21.15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2.66</v>
      </c>
      <c r="R81" s="196">
        <v>10.35</v>
      </c>
      <c r="S81" s="196">
        <v>6.44</v>
      </c>
      <c r="T81" s="196">
        <v>0</v>
      </c>
      <c r="U81" s="196">
        <v>318.14999999999998</v>
      </c>
      <c r="V81" s="196">
        <v>4.43</v>
      </c>
      <c r="W81" s="196">
        <v>8.5</v>
      </c>
      <c r="X81" s="196">
        <v>32.78</v>
      </c>
      <c r="Y81" s="196">
        <v>0</v>
      </c>
      <c r="Z81">
        <v>0</v>
      </c>
      <c r="AA81" s="196">
        <v>0</v>
      </c>
      <c r="AB81" s="196">
        <v>6.34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67.95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157.81</v>
      </c>
      <c r="L82" s="196">
        <v>21.15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10.35</v>
      </c>
      <c r="S82" s="196">
        <v>6.44</v>
      </c>
      <c r="T82" s="196">
        <v>0</v>
      </c>
      <c r="U82" s="196">
        <v>318.14999999999998</v>
      </c>
      <c r="V82" s="196">
        <v>4.43</v>
      </c>
      <c r="W82" s="196">
        <v>8.5</v>
      </c>
      <c r="X82" s="196">
        <v>32.78</v>
      </c>
      <c r="Y82" s="196">
        <v>0</v>
      </c>
      <c r="Z82">
        <v>0</v>
      </c>
      <c r="AA82" s="196">
        <v>0</v>
      </c>
      <c r="AB82" s="196">
        <v>6.34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67.95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157.81</v>
      </c>
      <c r="L83" s="196">
        <v>21.15</v>
      </c>
      <c r="M83" s="196">
        <v>0</v>
      </c>
      <c r="N83" s="196">
        <v>28.84</v>
      </c>
      <c r="O83" s="196">
        <v>48.43</v>
      </c>
      <c r="P83" s="196">
        <v>58.78</v>
      </c>
      <c r="Q83" s="196">
        <v>1.92</v>
      </c>
      <c r="R83" s="196">
        <v>10.35</v>
      </c>
      <c r="S83" s="196">
        <v>6.44</v>
      </c>
      <c r="T83" s="196">
        <v>0</v>
      </c>
      <c r="U83" s="196">
        <v>318.14999999999998</v>
      </c>
      <c r="V83" s="196">
        <v>4.43</v>
      </c>
      <c r="W83" s="196">
        <v>8.5</v>
      </c>
      <c r="X83" s="196">
        <v>32.78</v>
      </c>
      <c r="Y83" s="196">
        <v>0</v>
      </c>
      <c r="Z83">
        <v>0</v>
      </c>
      <c r="AA83" s="196">
        <v>0</v>
      </c>
      <c r="AB83" s="196">
        <v>6.34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47.56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67.95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91.32</v>
      </c>
      <c r="L84" s="196">
        <v>10.16</v>
      </c>
      <c r="M84" s="196">
        <v>0</v>
      </c>
      <c r="N84" s="196">
        <v>28.84</v>
      </c>
      <c r="O84" s="196">
        <v>48.43</v>
      </c>
      <c r="P84" s="196">
        <v>58.78</v>
      </c>
      <c r="Q84" s="196">
        <v>1.92</v>
      </c>
      <c r="R84" s="196">
        <v>10.35</v>
      </c>
      <c r="S84" s="196">
        <v>2.88</v>
      </c>
      <c r="T84" s="196">
        <v>0</v>
      </c>
      <c r="U84" s="196">
        <v>318.14999999999998</v>
      </c>
      <c r="V84" s="196">
        <v>4.43</v>
      </c>
      <c r="W84" s="196">
        <v>8.5</v>
      </c>
      <c r="X84" s="196">
        <v>32.78</v>
      </c>
      <c r="Y84" s="196">
        <v>0</v>
      </c>
      <c r="Z84">
        <v>0</v>
      </c>
      <c r="AA84" s="196">
        <v>0</v>
      </c>
      <c r="AB84" s="196">
        <v>6.34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47.56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67.95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91.32</v>
      </c>
      <c r="L85" s="196">
        <v>10.16</v>
      </c>
      <c r="M85" s="196">
        <v>0</v>
      </c>
      <c r="N85" s="196">
        <v>28.84</v>
      </c>
      <c r="O85" s="196">
        <v>48.43</v>
      </c>
      <c r="P85" s="196">
        <v>58.78</v>
      </c>
      <c r="Q85" s="196">
        <v>1.92</v>
      </c>
      <c r="R85" s="196">
        <v>10.35</v>
      </c>
      <c r="S85" s="196">
        <v>2.88</v>
      </c>
      <c r="T85" s="196">
        <v>0</v>
      </c>
      <c r="U85" s="196">
        <v>318.14999999999998</v>
      </c>
      <c r="V85" s="196">
        <v>4.43</v>
      </c>
      <c r="W85" s="196">
        <v>8.5</v>
      </c>
      <c r="X85" s="196">
        <v>32.78</v>
      </c>
      <c r="Y85" s="196">
        <v>0</v>
      </c>
      <c r="Z85">
        <v>0</v>
      </c>
      <c r="AA85" s="196">
        <v>0</v>
      </c>
      <c r="AB85" s="196">
        <v>6.34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67.95</v>
      </c>
      <c r="AQ85" s="196">
        <v>11.54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91.32</v>
      </c>
      <c r="L86" s="196">
        <v>10.16</v>
      </c>
      <c r="M86" s="196">
        <v>0</v>
      </c>
      <c r="N86" s="196">
        <v>28.84</v>
      </c>
      <c r="O86" s="196">
        <v>48.43</v>
      </c>
      <c r="P86" s="196">
        <v>58.78</v>
      </c>
      <c r="Q86" s="196">
        <v>1.92</v>
      </c>
      <c r="R86" s="196">
        <v>10.35</v>
      </c>
      <c r="S86" s="196">
        <v>2.89</v>
      </c>
      <c r="T86" s="196">
        <v>0</v>
      </c>
      <c r="U86" s="196">
        <v>318.14999999999998</v>
      </c>
      <c r="V86" s="196">
        <v>4.43</v>
      </c>
      <c r="W86" s="196">
        <v>8.5</v>
      </c>
      <c r="X86" s="196">
        <v>32.78</v>
      </c>
      <c r="Y86" s="196">
        <v>0</v>
      </c>
      <c r="Z86">
        <v>0</v>
      </c>
      <c r="AA86" s="196">
        <v>0</v>
      </c>
      <c r="AB86" s="196">
        <v>6.34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67.95</v>
      </c>
      <c r="AQ86" s="196">
        <v>11.54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91.32</v>
      </c>
      <c r="L87" s="196">
        <v>10.16</v>
      </c>
      <c r="M87" s="196">
        <v>0</v>
      </c>
      <c r="N87" s="196">
        <v>28.84</v>
      </c>
      <c r="O87" s="196">
        <v>48.43</v>
      </c>
      <c r="P87" s="196">
        <v>58.78</v>
      </c>
      <c r="Q87" s="196">
        <v>1.92</v>
      </c>
      <c r="R87" s="196">
        <v>5.18</v>
      </c>
      <c r="S87" s="196">
        <v>2.89</v>
      </c>
      <c r="T87" s="196">
        <v>0</v>
      </c>
      <c r="U87" s="196">
        <v>318.14999999999998</v>
      </c>
      <c r="V87" s="196">
        <v>0</v>
      </c>
      <c r="W87" s="196">
        <v>8.5</v>
      </c>
      <c r="X87" s="196">
        <v>32.78</v>
      </c>
      <c r="Y87" s="196">
        <v>0</v>
      </c>
      <c r="Z87">
        <v>0</v>
      </c>
      <c r="AA87" s="196">
        <v>0</v>
      </c>
      <c r="AB87" s="196">
        <v>6.34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31.72</v>
      </c>
      <c r="AQ87" s="196">
        <v>11.54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91.32</v>
      </c>
      <c r="L88" s="196">
        <v>10.16</v>
      </c>
      <c r="M88" s="196">
        <v>0</v>
      </c>
      <c r="N88" s="196">
        <v>28.84</v>
      </c>
      <c r="O88" s="196">
        <v>48.43</v>
      </c>
      <c r="P88" s="196">
        <v>58.78</v>
      </c>
      <c r="Q88" s="196">
        <v>1.92</v>
      </c>
      <c r="R88" s="196">
        <v>4.8099999999999996</v>
      </c>
      <c r="S88" s="196">
        <v>2.89</v>
      </c>
      <c r="T88" s="196">
        <v>0</v>
      </c>
      <c r="U88" s="196">
        <v>318.14999999999998</v>
      </c>
      <c r="V88" s="196">
        <v>0</v>
      </c>
      <c r="W88" s="196">
        <v>8.5</v>
      </c>
      <c r="X88" s="196">
        <v>32.78</v>
      </c>
      <c r="Y88" s="196">
        <v>0</v>
      </c>
      <c r="Z88">
        <v>0</v>
      </c>
      <c r="AA88" s="196">
        <v>0</v>
      </c>
      <c r="AB88" s="196">
        <v>6.34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31.72</v>
      </c>
      <c r="AQ88" s="196">
        <v>11.54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91.32</v>
      </c>
      <c r="L89" s="196">
        <v>10.16</v>
      </c>
      <c r="M89" s="196">
        <v>0</v>
      </c>
      <c r="N89" s="196">
        <v>28.84</v>
      </c>
      <c r="O89" s="196">
        <v>48.43</v>
      </c>
      <c r="P89" s="196">
        <v>58.78</v>
      </c>
      <c r="Q89" s="196">
        <v>1.92</v>
      </c>
      <c r="R89" s="196">
        <v>4.8099999999999996</v>
      </c>
      <c r="S89" s="196">
        <v>2.89</v>
      </c>
      <c r="T89" s="196">
        <v>0</v>
      </c>
      <c r="U89" s="196">
        <v>318.14999999999998</v>
      </c>
      <c r="V89" s="196">
        <v>0</v>
      </c>
      <c r="W89" s="196">
        <v>8.5</v>
      </c>
      <c r="X89" s="196">
        <v>32.78</v>
      </c>
      <c r="Y89" s="196">
        <v>0</v>
      </c>
      <c r="Z89">
        <v>0</v>
      </c>
      <c r="AA89" s="196">
        <v>0</v>
      </c>
      <c r="AB89" s="196">
        <v>6.34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31.72</v>
      </c>
      <c r="AQ89" s="196">
        <v>11.54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91.32</v>
      </c>
      <c r="L90" s="196">
        <v>10.16</v>
      </c>
      <c r="M90" s="196">
        <v>0</v>
      </c>
      <c r="N90" s="196">
        <v>28.84</v>
      </c>
      <c r="O90" s="196">
        <v>48.43</v>
      </c>
      <c r="P90" s="196">
        <v>58.78</v>
      </c>
      <c r="Q90" s="196">
        <v>1.92</v>
      </c>
      <c r="R90" s="196">
        <v>4.8099999999999996</v>
      </c>
      <c r="S90" s="196">
        <v>2.89</v>
      </c>
      <c r="T90" s="196">
        <v>0</v>
      </c>
      <c r="U90" s="196">
        <v>318.14999999999998</v>
      </c>
      <c r="V90" s="196">
        <v>0</v>
      </c>
      <c r="W90" s="196">
        <v>8.5</v>
      </c>
      <c r="X90" s="196">
        <v>32.78</v>
      </c>
      <c r="Y90" s="196">
        <v>0</v>
      </c>
      <c r="Z90">
        <v>0</v>
      </c>
      <c r="AA90" s="196">
        <v>0</v>
      </c>
      <c r="AB90" s="196">
        <v>6.34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31.72</v>
      </c>
      <c r="AQ90" s="196">
        <v>11.54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91.32</v>
      </c>
      <c r="L91" s="196">
        <v>10.16</v>
      </c>
      <c r="M91" s="196">
        <v>0</v>
      </c>
      <c r="N91" s="196">
        <v>28.84</v>
      </c>
      <c r="O91" s="196">
        <v>48.43</v>
      </c>
      <c r="P91" s="196">
        <v>58.78</v>
      </c>
      <c r="Q91" s="196">
        <v>1.92</v>
      </c>
      <c r="R91" s="196">
        <v>7.52</v>
      </c>
      <c r="S91" s="196">
        <v>2.89</v>
      </c>
      <c r="T91" s="196">
        <v>0</v>
      </c>
      <c r="U91" s="196">
        <v>318.14999999999998</v>
      </c>
      <c r="V91" s="196">
        <v>0</v>
      </c>
      <c r="W91" s="196">
        <v>8.5</v>
      </c>
      <c r="X91" s="196">
        <v>26.92</v>
      </c>
      <c r="Y91" s="196">
        <v>0</v>
      </c>
      <c r="Z91">
        <v>0</v>
      </c>
      <c r="AA91" s="196">
        <v>0</v>
      </c>
      <c r="AB91" s="196">
        <v>6.34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31.72</v>
      </c>
      <c r="AQ91" s="196">
        <v>11.54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91.32</v>
      </c>
      <c r="L92" s="196">
        <v>10.16</v>
      </c>
      <c r="M92" s="196">
        <v>0</v>
      </c>
      <c r="N92" s="196">
        <v>28.84</v>
      </c>
      <c r="O92" s="196">
        <v>48.43</v>
      </c>
      <c r="P92" s="196">
        <v>58.78</v>
      </c>
      <c r="Q92" s="196">
        <v>1.92</v>
      </c>
      <c r="R92" s="196">
        <v>5.56</v>
      </c>
      <c r="S92" s="196">
        <v>2.89</v>
      </c>
      <c r="T92" s="196">
        <v>0</v>
      </c>
      <c r="U92" s="196">
        <v>318.14999999999998</v>
      </c>
      <c r="V92" s="196">
        <v>0</v>
      </c>
      <c r="W92" s="196">
        <v>8.5</v>
      </c>
      <c r="X92" s="196">
        <v>32.78</v>
      </c>
      <c r="Y92" s="196">
        <v>0</v>
      </c>
      <c r="Z92">
        <v>0</v>
      </c>
      <c r="AA92" s="196">
        <v>0</v>
      </c>
      <c r="AB92" s="196">
        <v>6.34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31.72</v>
      </c>
      <c r="AQ92" s="196">
        <v>11.54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91.32</v>
      </c>
      <c r="L93" s="196">
        <v>10.16</v>
      </c>
      <c r="M93" s="196">
        <v>0</v>
      </c>
      <c r="N93" s="196">
        <v>28.84</v>
      </c>
      <c r="O93" s="196">
        <v>48.43</v>
      </c>
      <c r="P93" s="196">
        <v>58.78</v>
      </c>
      <c r="Q93" s="196">
        <v>1.92</v>
      </c>
      <c r="R93" s="196">
        <v>4.8099999999999996</v>
      </c>
      <c r="S93" s="196">
        <v>2.89</v>
      </c>
      <c r="T93" s="196">
        <v>0</v>
      </c>
      <c r="U93" s="196">
        <v>318.14999999999998</v>
      </c>
      <c r="V93" s="196">
        <v>0</v>
      </c>
      <c r="W93" s="196">
        <v>8.5</v>
      </c>
      <c r="X93" s="196">
        <v>32.78</v>
      </c>
      <c r="Y93" s="196">
        <v>0</v>
      </c>
      <c r="Z93">
        <v>0</v>
      </c>
      <c r="AA93" s="196">
        <v>0</v>
      </c>
      <c r="AB93" s="196">
        <v>6.34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31.72</v>
      </c>
      <c r="AQ93" s="196">
        <v>11.54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91.32</v>
      </c>
      <c r="L94" s="196">
        <v>10.16</v>
      </c>
      <c r="M94" s="196">
        <v>0</v>
      </c>
      <c r="N94" s="196">
        <v>28.84</v>
      </c>
      <c r="O94" s="196">
        <v>48.43</v>
      </c>
      <c r="P94" s="196">
        <v>58.78</v>
      </c>
      <c r="Q94" s="196">
        <v>1.92</v>
      </c>
      <c r="R94" s="196">
        <v>4.8099999999999996</v>
      </c>
      <c r="S94" s="196">
        <v>2.89</v>
      </c>
      <c r="T94" s="196">
        <v>0</v>
      </c>
      <c r="U94" s="196">
        <v>318.14999999999998</v>
      </c>
      <c r="V94" s="196">
        <v>0</v>
      </c>
      <c r="W94" s="196">
        <v>8.5</v>
      </c>
      <c r="X94" s="196">
        <v>32.78</v>
      </c>
      <c r="Y94" s="196">
        <v>0</v>
      </c>
      <c r="Z94">
        <v>0</v>
      </c>
      <c r="AA94" s="196">
        <v>0</v>
      </c>
      <c r="AB94" s="196">
        <v>6.34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31.72</v>
      </c>
      <c r="AQ94" s="196">
        <v>11.54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91.32</v>
      </c>
      <c r="L95" s="196">
        <v>10.16</v>
      </c>
      <c r="M95" s="196">
        <v>0</v>
      </c>
      <c r="N95" s="196">
        <v>28.84</v>
      </c>
      <c r="O95" s="196">
        <v>48.43</v>
      </c>
      <c r="P95" s="196">
        <v>58.78</v>
      </c>
      <c r="Q95" s="196">
        <v>1.92</v>
      </c>
      <c r="R95" s="196">
        <v>4.8099999999999996</v>
      </c>
      <c r="S95" s="196">
        <v>2.89</v>
      </c>
      <c r="T95" s="196">
        <v>0</v>
      </c>
      <c r="U95" s="196">
        <v>318.14999999999998</v>
      </c>
      <c r="V95" s="196">
        <v>0</v>
      </c>
      <c r="W95" s="196">
        <v>8.5</v>
      </c>
      <c r="X95" s="196">
        <v>19.3</v>
      </c>
      <c r="Y95" s="196">
        <v>0</v>
      </c>
      <c r="Z95">
        <v>0</v>
      </c>
      <c r="AA95" s="196">
        <v>0</v>
      </c>
      <c r="AB95" s="196">
        <v>6.34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31.72</v>
      </c>
      <c r="AQ95" s="196">
        <v>11.54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91.32</v>
      </c>
      <c r="L96" s="196">
        <v>10.16</v>
      </c>
      <c r="M96" s="196">
        <v>0</v>
      </c>
      <c r="N96" s="196">
        <v>28.84</v>
      </c>
      <c r="O96" s="196">
        <v>48.43</v>
      </c>
      <c r="P96" s="196">
        <v>58.78</v>
      </c>
      <c r="Q96" s="196">
        <v>1.92</v>
      </c>
      <c r="R96" s="196">
        <v>4.8099999999999996</v>
      </c>
      <c r="S96" s="196">
        <v>2.89</v>
      </c>
      <c r="T96" s="196">
        <v>0</v>
      </c>
      <c r="U96" s="196">
        <v>318.14999999999998</v>
      </c>
      <c r="V96" s="196">
        <v>0</v>
      </c>
      <c r="W96" s="196">
        <v>8.5</v>
      </c>
      <c r="X96" s="196">
        <v>17.3</v>
      </c>
      <c r="Y96" s="196">
        <v>0</v>
      </c>
      <c r="Z96">
        <v>0</v>
      </c>
      <c r="AA96" s="196">
        <v>0</v>
      </c>
      <c r="AB96" s="196">
        <v>6.34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31.72</v>
      </c>
      <c r="AQ96" s="196">
        <v>11.54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91.32</v>
      </c>
      <c r="L97" s="196">
        <v>10.16</v>
      </c>
      <c r="M97" s="196">
        <v>0</v>
      </c>
      <c r="N97" s="196">
        <v>28.84</v>
      </c>
      <c r="O97" s="196">
        <v>48.43</v>
      </c>
      <c r="P97" s="196">
        <v>58.78</v>
      </c>
      <c r="Q97" s="196">
        <v>1.92</v>
      </c>
      <c r="R97" s="196">
        <v>4.8099999999999996</v>
      </c>
      <c r="S97" s="196">
        <v>2.89</v>
      </c>
      <c r="T97" s="196">
        <v>0</v>
      </c>
      <c r="U97" s="196">
        <v>318.14999999999998</v>
      </c>
      <c r="V97" s="196">
        <v>0</v>
      </c>
      <c r="W97" s="196">
        <v>8.5</v>
      </c>
      <c r="X97" s="196">
        <v>17.3</v>
      </c>
      <c r="Y97" s="196">
        <v>0</v>
      </c>
      <c r="Z97">
        <v>0</v>
      </c>
      <c r="AA97" s="196">
        <v>0</v>
      </c>
      <c r="AB97" s="196">
        <v>6.34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31.72</v>
      </c>
      <c r="AQ97" s="196">
        <v>11.54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91.32</v>
      </c>
      <c r="L98" s="196">
        <v>10.16</v>
      </c>
      <c r="M98" s="196">
        <v>0</v>
      </c>
      <c r="N98" s="196">
        <v>28.84</v>
      </c>
      <c r="O98" s="196">
        <v>48.43</v>
      </c>
      <c r="P98" s="196">
        <v>58.78</v>
      </c>
      <c r="Q98" s="196">
        <v>1.92</v>
      </c>
      <c r="R98" s="196">
        <v>4.8099999999999996</v>
      </c>
      <c r="S98" s="196">
        <v>2.89</v>
      </c>
      <c r="T98" s="196">
        <v>0</v>
      </c>
      <c r="U98" s="196">
        <v>318.14999999999998</v>
      </c>
      <c r="V98" s="196">
        <v>0</v>
      </c>
      <c r="W98" s="196">
        <v>8.5</v>
      </c>
      <c r="X98" s="196">
        <v>17.3</v>
      </c>
      <c r="Y98" s="196">
        <v>0</v>
      </c>
      <c r="Z98">
        <v>0</v>
      </c>
      <c r="AA98" s="196">
        <v>0</v>
      </c>
      <c r="AB98" s="196">
        <v>6.34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31.72</v>
      </c>
      <c r="AQ98" s="196">
        <v>11.54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2.4845499999999956</v>
      </c>
      <c r="L99">
        <f t="shared" si="0"/>
        <v>0.3404150000000008</v>
      </c>
      <c r="M99">
        <f t="shared" si="0"/>
        <v>0</v>
      </c>
      <c r="N99">
        <f t="shared" si="0"/>
        <v>0.69216000000000022</v>
      </c>
      <c r="O99">
        <f t="shared" si="0"/>
        <v>1.1623199999999994</v>
      </c>
      <c r="P99">
        <f t="shared" si="0"/>
        <v>1.4107199999999998</v>
      </c>
      <c r="Q99">
        <f t="shared" si="0"/>
        <v>5.0334999999999928E-2</v>
      </c>
      <c r="R99">
        <f t="shared" si="0"/>
        <v>0.18818250000000006</v>
      </c>
      <c r="S99">
        <f t="shared" si="0"/>
        <v>9.3102499999999908E-2</v>
      </c>
      <c r="T99">
        <f t="shared" si="0"/>
        <v>0</v>
      </c>
      <c r="U99">
        <f t="shared" si="0"/>
        <v>7.6356000000000135</v>
      </c>
      <c r="V99">
        <f t="shared" si="0"/>
        <v>5.9772500000000062E-2</v>
      </c>
      <c r="W99">
        <f t="shared" si="0"/>
        <v>0.20158249999999997</v>
      </c>
      <c r="X99">
        <f t="shared" si="0"/>
        <v>0.75533000000000117</v>
      </c>
      <c r="Y99">
        <f t="shared" si="0"/>
        <v>0</v>
      </c>
      <c r="Z99">
        <f t="shared" si="0"/>
        <v>0</v>
      </c>
      <c r="AA99">
        <f t="shared" si="0"/>
        <v>4.2900000000000004E-3</v>
      </c>
      <c r="AB99">
        <f t="shared" si="0"/>
        <v>0.14803000000000005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1.1327200000000002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1.285965</v>
      </c>
      <c r="AQ99">
        <f t="shared" si="0"/>
        <v>0.32171749999999977</v>
      </c>
      <c r="AR99">
        <f t="shared" si="0"/>
        <v>0.25182999999999983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101.89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2.89</v>
      </c>
      <c r="R3" s="196">
        <v>1.92</v>
      </c>
      <c r="S3" s="196">
        <v>2.89</v>
      </c>
      <c r="T3" s="196">
        <v>0</v>
      </c>
      <c r="U3" s="196">
        <v>24.71</v>
      </c>
      <c r="V3" s="196">
        <v>1.92</v>
      </c>
      <c r="W3" s="196">
        <v>2.88</v>
      </c>
      <c r="X3" s="196">
        <v>16.34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24.03</v>
      </c>
      <c r="AQ3" s="196">
        <v>8.7100000000000009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101.89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2.89</v>
      </c>
      <c r="R4" s="196">
        <v>1.92</v>
      </c>
      <c r="S4" s="196">
        <v>2.89</v>
      </c>
      <c r="T4" s="196">
        <v>0</v>
      </c>
      <c r="U4" s="196">
        <v>24.71</v>
      </c>
      <c r="V4" s="196">
        <v>1.92</v>
      </c>
      <c r="W4" s="196">
        <v>2.88</v>
      </c>
      <c r="X4" s="196">
        <v>16.34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24.03</v>
      </c>
      <c r="AQ4" s="196">
        <v>8.7100000000000009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101.89</v>
      </c>
      <c r="M5" s="196">
        <v>27.14</v>
      </c>
      <c r="N5" s="196">
        <v>34.83</v>
      </c>
      <c r="O5" s="196">
        <v>0</v>
      </c>
      <c r="P5" s="196">
        <v>36.380000000000003</v>
      </c>
      <c r="Q5" s="196">
        <v>2.89</v>
      </c>
      <c r="R5" s="196">
        <v>1.92</v>
      </c>
      <c r="S5" s="196">
        <v>2.89</v>
      </c>
      <c r="T5" s="196">
        <v>0</v>
      </c>
      <c r="U5" s="196">
        <v>24.71</v>
      </c>
      <c r="V5" s="196">
        <v>1.92</v>
      </c>
      <c r="W5" s="196">
        <v>2.88</v>
      </c>
      <c r="X5" s="196">
        <v>16.34</v>
      </c>
      <c r="Y5" s="196">
        <v>0</v>
      </c>
      <c r="Z5">
        <v>0</v>
      </c>
      <c r="AA5" s="196">
        <v>0</v>
      </c>
      <c r="AB5" s="196">
        <v>8.27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24.03</v>
      </c>
      <c r="AQ5" s="196">
        <v>8.7100000000000009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101.89</v>
      </c>
      <c r="M6" s="196">
        <v>27.14</v>
      </c>
      <c r="N6" s="196">
        <v>34.83</v>
      </c>
      <c r="O6" s="196">
        <v>0</v>
      </c>
      <c r="P6" s="196">
        <v>36.380000000000003</v>
      </c>
      <c r="Q6" s="196">
        <v>2.89</v>
      </c>
      <c r="R6" s="196">
        <v>1.92</v>
      </c>
      <c r="S6" s="196">
        <v>2.89</v>
      </c>
      <c r="T6" s="196">
        <v>0</v>
      </c>
      <c r="U6" s="196">
        <v>24.71</v>
      </c>
      <c r="V6" s="196">
        <v>1.92</v>
      </c>
      <c r="W6" s="196">
        <v>2.88</v>
      </c>
      <c r="X6" s="196">
        <v>16.34</v>
      </c>
      <c r="Y6" s="196">
        <v>0</v>
      </c>
      <c r="Z6">
        <v>0</v>
      </c>
      <c r="AA6" s="196">
        <v>0</v>
      </c>
      <c r="AB6" s="196">
        <v>8.27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24.03</v>
      </c>
      <c r="AQ6" s="196">
        <v>8.7100000000000009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101.89</v>
      </c>
      <c r="M7" s="196">
        <v>27.14</v>
      </c>
      <c r="N7" s="196">
        <v>34.83</v>
      </c>
      <c r="O7" s="196">
        <v>0</v>
      </c>
      <c r="P7" s="196">
        <v>36.380000000000003</v>
      </c>
      <c r="Q7" s="196">
        <v>2.89</v>
      </c>
      <c r="R7" s="196">
        <v>1.92</v>
      </c>
      <c r="S7" s="196">
        <v>2.89</v>
      </c>
      <c r="T7" s="196">
        <v>0</v>
      </c>
      <c r="U7" s="196">
        <v>24.71</v>
      </c>
      <c r="V7" s="196">
        <v>1.92</v>
      </c>
      <c r="W7" s="196">
        <v>2.88</v>
      </c>
      <c r="X7" s="196">
        <v>16.34</v>
      </c>
      <c r="Y7" s="196">
        <v>0</v>
      </c>
      <c r="Z7">
        <v>0</v>
      </c>
      <c r="AA7" s="196">
        <v>0</v>
      </c>
      <c r="AB7" s="196">
        <v>8.27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24.03</v>
      </c>
      <c r="AQ7" s="196">
        <v>8.7100000000000009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101.89</v>
      </c>
      <c r="M8" s="196">
        <v>27.14</v>
      </c>
      <c r="N8" s="196">
        <v>34.83</v>
      </c>
      <c r="O8" s="196">
        <v>0</v>
      </c>
      <c r="P8" s="196">
        <v>36.380000000000003</v>
      </c>
      <c r="Q8" s="196">
        <v>2.89</v>
      </c>
      <c r="R8" s="196">
        <v>1.92</v>
      </c>
      <c r="S8" s="196">
        <v>2.89</v>
      </c>
      <c r="T8" s="196">
        <v>0</v>
      </c>
      <c r="U8" s="196">
        <v>24.71</v>
      </c>
      <c r="V8" s="196">
        <v>1.92</v>
      </c>
      <c r="W8" s="196">
        <v>2.88</v>
      </c>
      <c r="X8" s="196">
        <v>16.34</v>
      </c>
      <c r="Y8" s="196">
        <v>0</v>
      </c>
      <c r="Z8">
        <v>0</v>
      </c>
      <c r="AA8" s="196">
        <v>0</v>
      </c>
      <c r="AB8" s="196">
        <v>8.27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24.03</v>
      </c>
      <c r="AQ8" s="196">
        <v>8.7100000000000009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101.89</v>
      </c>
      <c r="M9" s="196">
        <v>27.14</v>
      </c>
      <c r="N9" s="196">
        <v>34.83</v>
      </c>
      <c r="O9" s="196">
        <v>0</v>
      </c>
      <c r="P9" s="196">
        <v>36.380000000000003</v>
      </c>
      <c r="Q9" s="196">
        <v>2.89</v>
      </c>
      <c r="R9" s="196">
        <v>1.92</v>
      </c>
      <c r="S9" s="196">
        <v>2.89</v>
      </c>
      <c r="T9" s="196">
        <v>0</v>
      </c>
      <c r="U9" s="196">
        <v>24.71</v>
      </c>
      <c r="V9" s="196">
        <v>1.92</v>
      </c>
      <c r="W9" s="196">
        <v>2.88</v>
      </c>
      <c r="X9" s="196">
        <v>16.34</v>
      </c>
      <c r="Y9" s="196">
        <v>0</v>
      </c>
      <c r="Z9">
        <v>0</v>
      </c>
      <c r="AA9" s="196">
        <v>0</v>
      </c>
      <c r="AB9" s="196">
        <v>8.27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24.03</v>
      </c>
      <c r="AQ9" s="196">
        <v>8.7100000000000009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101.89</v>
      </c>
      <c r="M10" s="196">
        <v>27.14</v>
      </c>
      <c r="N10" s="196">
        <v>34.83</v>
      </c>
      <c r="O10" s="196">
        <v>0</v>
      </c>
      <c r="P10" s="196">
        <v>36.380000000000003</v>
      </c>
      <c r="Q10" s="196">
        <v>2.89</v>
      </c>
      <c r="R10" s="196">
        <v>1.92</v>
      </c>
      <c r="S10" s="196">
        <v>2.89</v>
      </c>
      <c r="T10" s="196">
        <v>0</v>
      </c>
      <c r="U10" s="196">
        <v>24.71</v>
      </c>
      <c r="V10" s="196">
        <v>1.92</v>
      </c>
      <c r="W10" s="196">
        <v>2.88</v>
      </c>
      <c r="X10" s="196">
        <v>16.34</v>
      </c>
      <c r="Y10" s="196">
        <v>0</v>
      </c>
      <c r="Z10">
        <v>0</v>
      </c>
      <c r="AA10" s="196">
        <v>0</v>
      </c>
      <c r="AB10" s="196">
        <v>8.27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24.03</v>
      </c>
      <c r="AQ10" s="196">
        <v>8.7100000000000009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101.89</v>
      </c>
      <c r="M11" s="196">
        <v>27.14</v>
      </c>
      <c r="N11" s="196">
        <v>34.83</v>
      </c>
      <c r="O11" s="196">
        <v>0</v>
      </c>
      <c r="P11" s="196">
        <v>36.380000000000003</v>
      </c>
      <c r="Q11" s="196">
        <v>2.89</v>
      </c>
      <c r="R11" s="196">
        <v>1.92</v>
      </c>
      <c r="S11" s="196">
        <v>2.89</v>
      </c>
      <c r="T11" s="196">
        <v>0</v>
      </c>
      <c r="U11" s="196">
        <v>24.71</v>
      </c>
      <c r="V11" s="196">
        <v>1.92</v>
      </c>
      <c r="W11" s="196">
        <v>2.88</v>
      </c>
      <c r="X11" s="196">
        <v>16.34</v>
      </c>
      <c r="Y11" s="196">
        <v>0</v>
      </c>
      <c r="Z11">
        <v>0</v>
      </c>
      <c r="AA11" s="196">
        <v>0</v>
      </c>
      <c r="AB11" s="196">
        <v>8.27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</v>
      </c>
      <c r="AQ11" s="196">
        <v>8.7100000000000009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101.89</v>
      </c>
      <c r="M12" s="196">
        <v>27.14</v>
      </c>
      <c r="N12" s="196">
        <v>34.83</v>
      </c>
      <c r="O12" s="196">
        <v>0</v>
      </c>
      <c r="P12" s="196">
        <v>36.380000000000003</v>
      </c>
      <c r="Q12" s="196">
        <v>2.89</v>
      </c>
      <c r="R12" s="196">
        <v>1.92</v>
      </c>
      <c r="S12" s="196">
        <v>2.89</v>
      </c>
      <c r="T12" s="196">
        <v>0</v>
      </c>
      <c r="U12" s="196">
        <v>24.71</v>
      </c>
      <c r="V12" s="196">
        <v>1.92</v>
      </c>
      <c r="W12" s="196">
        <v>2.88</v>
      </c>
      <c r="X12" s="196">
        <v>16.34</v>
      </c>
      <c r="Y12" s="196">
        <v>0</v>
      </c>
      <c r="Z12">
        <v>0</v>
      </c>
      <c r="AA12" s="196">
        <v>0</v>
      </c>
      <c r="AB12" s="196">
        <v>8.27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</v>
      </c>
      <c r="AQ12" s="196">
        <v>8.7100000000000009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101.89</v>
      </c>
      <c r="M13" s="196">
        <v>27.14</v>
      </c>
      <c r="N13" s="196">
        <v>34.83</v>
      </c>
      <c r="O13" s="196">
        <v>0</v>
      </c>
      <c r="P13" s="196">
        <v>36.380000000000003</v>
      </c>
      <c r="Q13" s="196">
        <v>2.89</v>
      </c>
      <c r="R13" s="196">
        <v>1.92</v>
      </c>
      <c r="S13" s="196">
        <v>2.89</v>
      </c>
      <c r="T13" s="196">
        <v>0</v>
      </c>
      <c r="U13" s="196">
        <v>24.71</v>
      </c>
      <c r="V13" s="196">
        <v>1.92</v>
      </c>
      <c r="W13" s="196">
        <v>2.88</v>
      </c>
      <c r="X13" s="196">
        <v>16.34</v>
      </c>
      <c r="Y13" s="196">
        <v>0</v>
      </c>
      <c r="Z13">
        <v>0</v>
      </c>
      <c r="AA13" s="196">
        <v>0</v>
      </c>
      <c r="AB13" s="196">
        <v>8.27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</v>
      </c>
      <c r="AQ13" s="196">
        <v>8.7100000000000009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101.89</v>
      </c>
      <c r="M14" s="196">
        <v>27.14</v>
      </c>
      <c r="N14" s="196">
        <v>34.83</v>
      </c>
      <c r="O14" s="196">
        <v>0</v>
      </c>
      <c r="P14" s="196">
        <v>36.380000000000003</v>
      </c>
      <c r="Q14" s="196">
        <v>2.89</v>
      </c>
      <c r="R14" s="196">
        <v>1.92</v>
      </c>
      <c r="S14" s="196">
        <v>2.89</v>
      </c>
      <c r="T14" s="196">
        <v>0</v>
      </c>
      <c r="U14" s="196">
        <v>24.71</v>
      </c>
      <c r="V14" s="196">
        <v>1.92</v>
      </c>
      <c r="W14" s="196">
        <v>2.88</v>
      </c>
      <c r="X14" s="196">
        <v>16.34</v>
      </c>
      <c r="Y14" s="196">
        <v>0</v>
      </c>
      <c r="Z14">
        <v>0</v>
      </c>
      <c r="AA14" s="196">
        <v>0</v>
      </c>
      <c r="AB14" s="196">
        <v>8.27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</v>
      </c>
      <c r="AQ14" s="196">
        <v>8.7100000000000009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101.89</v>
      </c>
      <c r="M15" s="196">
        <v>27.14</v>
      </c>
      <c r="N15" s="196">
        <v>34.83</v>
      </c>
      <c r="O15" s="196">
        <v>0</v>
      </c>
      <c r="P15" s="196">
        <v>36.380000000000003</v>
      </c>
      <c r="Q15" s="196">
        <v>2.89</v>
      </c>
      <c r="R15" s="196">
        <v>1.92</v>
      </c>
      <c r="S15" s="196">
        <v>2.89</v>
      </c>
      <c r="T15" s="196">
        <v>0</v>
      </c>
      <c r="U15" s="196">
        <v>24.71</v>
      </c>
      <c r="V15" s="196">
        <v>1.92</v>
      </c>
      <c r="W15" s="196">
        <v>2.88</v>
      </c>
      <c r="X15" s="196">
        <v>16.34</v>
      </c>
      <c r="Y15" s="196">
        <v>0</v>
      </c>
      <c r="Z15">
        <v>0</v>
      </c>
      <c r="AA15" s="196">
        <v>0</v>
      </c>
      <c r="AB15" s="196">
        <v>8.27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</v>
      </c>
      <c r="AQ15" s="196">
        <v>8.7100000000000009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101.89</v>
      </c>
      <c r="M16" s="196">
        <v>27.14</v>
      </c>
      <c r="N16" s="196">
        <v>34.83</v>
      </c>
      <c r="O16" s="196">
        <v>0</v>
      </c>
      <c r="P16" s="196">
        <v>36.380000000000003</v>
      </c>
      <c r="Q16" s="196">
        <v>2.89</v>
      </c>
      <c r="R16" s="196">
        <v>1.92</v>
      </c>
      <c r="S16" s="196">
        <v>2.89</v>
      </c>
      <c r="T16" s="196">
        <v>0</v>
      </c>
      <c r="U16" s="196">
        <v>24.71</v>
      </c>
      <c r="V16" s="196">
        <v>1.92</v>
      </c>
      <c r="W16" s="196">
        <v>2.88</v>
      </c>
      <c r="X16" s="196">
        <v>16.34</v>
      </c>
      <c r="Y16" s="196">
        <v>0</v>
      </c>
      <c r="Z16">
        <v>0</v>
      </c>
      <c r="AA16" s="196">
        <v>0</v>
      </c>
      <c r="AB16" s="196">
        <v>8.27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</v>
      </c>
      <c r="AQ16" s="196">
        <v>8.7100000000000009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101.89</v>
      </c>
      <c r="M17" s="196">
        <v>27.14</v>
      </c>
      <c r="N17" s="196">
        <v>34.83</v>
      </c>
      <c r="O17" s="196">
        <v>0</v>
      </c>
      <c r="P17" s="196">
        <v>36.380000000000003</v>
      </c>
      <c r="Q17" s="196">
        <v>2.89</v>
      </c>
      <c r="R17" s="196">
        <v>1.92</v>
      </c>
      <c r="S17" s="196">
        <v>2.89</v>
      </c>
      <c r="T17" s="196">
        <v>0</v>
      </c>
      <c r="U17" s="196">
        <v>24.71</v>
      </c>
      <c r="V17" s="196">
        <v>1.92</v>
      </c>
      <c r="W17" s="196">
        <v>2.88</v>
      </c>
      <c r="X17" s="196">
        <v>16.34</v>
      </c>
      <c r="Y17" s="196">
        <v>0</v>
      </c>
      <c r="Z17">
        <v>0</v>
      </c>
      <c r="AA17" s="196">
        <v>0</v>
      </c>
      <c r="AB17" s="196">
        <v>8.27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</v>
      </c>
      <c r="AQ17" s="196">
        <v>8.7100000000000009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101.89</v>
      </c>
      <c r="M18" s="196">
        <v>27.14</v>
      </c>
      <c r="N18" s="196">
        <v>34.83</v>
      </c>
      <c r="O18" s="196">
        <v>0</v>
      </c>
      <c r="P18" s="196">
        <v>36.380000000000003</v>
      </c>
      <c r="Q18" s="196">
        <v>2.89</v>
      </c>
      <c r="R18" s="196">
        <v>1.92</v>
      </c>
      <c r="S18" s="196">
        <v>2.89</v>
      </c>
      <c r="T18" s="196">
        <v>0</v>
      </c>
      <c r="U18" s="196">
        <v>24.71</v>
      </c>
      <c r="V18" s="196">
        <v>1.92</v>
      </c>
      <c r="W18" s="196">
        <v>2.88</v>
      </c>
      <c r="X18" s="196">
        <v>16.34</v>
      </c>
      <c r="Y18" s="196">
        <v>0</v>
      </c>
      <c r="Z18">
        <v>0</v>
      </c>
      <c r="AA18" s="196">
        <v>0</v>
      </c>
      <c r="AB18" s="196">
        <v>8.27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</v>
      </c>
      <c r="AQ18" s="196">
        <v>8.7100000000000009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101.89</v>
      </c>
      <c r="M19" s="196">
        <v>27.14</v>
      </c>
      <c r="N19" s="196">
        <v>34.83</v>
      </c>
      <c r="O19" s="196">
        <v>0</v>
      </c>
      <c r="P19" s="196">
        <v>36.380000000000003</v>
      </c>
      <c r="Q19" s="196">
        <v>2.89</v>
      </c>
      <c r="R19" s="196">
        <v>1.92</v>
      </c>
      <c r="S19" s="196">
        <v>2.89</v>
      </c>
      <c r="T19" s="196">
        <v>0</v>
      </c>
      <c r="U19" s="196">
        <v>24.71</v>
      </c>
      <c r="V19" s="196">
        <v>1.92</v>
      </c>
      <c r="W19" s="196">
        <v>2.88</v>
      </c>
      <c r="X19" s="196">
        <v>16.34</v>
      </c>
      <c r="Y19" s="196">
        <v>0</v>
      </c>
      <c r="Z19">
        <v>0</v>
      </c>
      <c r="AA19" s="196">
        <v>0</v>
      </c>
      <c r="AB19" s="196">
        <v>8.27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</v>
      </c>
      <c r="AQ19" s="196">
        <v>8.7100000000000009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101.89</v>
      </c>
      <c r="M20" s="196">
        <v>27.14</v>
      </c>
      <c r="N20" s="196">
        <v>34.83</v>
      </c>
      <c r="O20" s="196">
        <v>0</v>
      </c>
      <c r="P20" s="196">
        <v>36.380000000000003</v>
      </c>
      <c r="Q20" s="196">
        <v>2.89</v>
      </c>
      <c r="R20" s="196">
        <v>1.92</v>
      </c>
      <c r="S20" s="196">
        <v>2.89</v>
      </c>
      <c r="T20" s="196">
        <v>0</v>
      </c>
      <c r="U20" s="196">
        <v>24.71</v>
      </c>
      <c r="V20" s="196">
        <v>1.92</v>
      </c>
      <c r="W20" s="196">
        <v>2.88</v>
      </c>
      <c r="X20" s="196">
        <v>16.34</v>
      </c>
      <c r="Y20" s="196">
        <v>0</v>
      </c>
      <c r="Z20">
        <v>0</v>
      </c>
      <c r="AA20" s="196">
        <v>0</v>
      </c>
      <c r="AB20" s="196">
        <v>8.27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</v>
      </c>
      <c r="AQ20" s="196">
        <v>8.7100000000000009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101.89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2.89</v>
      </c>
      <c r="R21" s="196">
        <v>1.92</v>
      </c>
      <c r="S21" s="196">
        <v>2.89</v>
      </c>
      <c r="T21" s="196">
        <v>0</v>
      </c>
      <c r="U21" s="196">
        <v>24.71</v>
      </c>
      <c r="V21" s="196">
        <v>1.92</v>
      </c>
      <c r="W21" s="196">
        <v>2.88</v>
      </c>
      <c r="X21" s="196">
        <v>16.34</v>
      </c>
      <c r="Y21" s="196">
        <v>0</v>
      </c>
      <c r="Z21">
        <v>0</v>
      </c>
      <c r="AA21" s="196">
        <v>0</v>
      </c>
      <c r="AB21" s="196">
        <v>8.27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</v>
      </c>
      <c r="AQ21" s="196">
        <v>8.7100000000000009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101.89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2.89</v>
      </c>
      <c r="R22" s="196">
        <v>1.92</v>
      </c>
      <c r="S22" s="196">
        <v>2.89</v>
      </c>
      <c r="T22" s="196">
        <v>0</v>
      </c>
      <c r="U22" s="196">
        <v>24.71</v>
      </c>
      <c r="V22" s="196">
        <v>1.92</v>
      </c>
      <c r="W22" s="196">
        <v>2.88</v>
      </c>
      <c r="X22" s="196">
        <v>16.34</v>
      </c>
      <c r="Y22" s="196">
        <v>0</v>
      </c>
      <c r="Z22">
        <v>0</v>
      </c>
      <c r="AA22" s="196">
        <v>0</v>
      </c>
      <c r="AB22" s="196">
        <v>8.27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</v>
      </c>
      <c r="AQ22" s="196">
        <v>8.7100000000000009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101.89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2.89</v>
      </c>
      <c r="R23" s="196">
        <v>1.92</v>
      </c>
      <c r="S23" s="196">
        <v>2.89</v>
      </c>
      <c r="T23" s="196">
        <v>0</v>
      </c>
      <c r="U23" s="196">
        <v>24.71</v>
      </c>
      <c r="V23" s="196">
        <v>1.79</v>
      </c>
      <c r="W23" s="196">
        <v>2.88</v>
      </c>
      <c r="X23" s="196">
        <v>16.34</v>
      </c>
      <c r="Y23" s="196">
        <v>0</v>
      </c>
      <c r="Z23">
        <v>0</v>
      </c>
      <c r="AA23" s="196">
        <v>0</v>
      </c>
      <c r="AB23" s="196">
        <v>8.27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24.03</v>
      </c>
      <c r="AQ23" s="196">
        <v>8.7100000000000009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101.89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2.89</v>
      </c>
      <c r="R24" s="196">
        <v>1.92</v>
      </c>
      <c r="S24" s="196">
        <v>2.89</v>
      </c>
      <c r="T24" s="196">
        <v>0</v>
      </c>
      <c r="U24" s="196">
        <v>24.71</v>
      </c>
      <c r="V24" s="196">
        <v>1.92</v>
      </c>
      <c r="W24" s="196">
        <v>2.88</v>
      </c>
      <c r="X24" s="196">
        <v>16.34</v>
      </c>
      <c r="Y24" s="196">
        <v>0</v>
      </c>
      <c r="Z24">
        <v>0</v>
      </c>
      <c r="AA24" s="196">
        <v>0</v>
      </c>
      <c r="AB24" s="196">
        <v>8.27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24.03</v>
      </c>
      <c r="AQ24" s="196">
        <v>8.7100000000000009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101.89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2.89</v>
      </c>
      <c r="R25" s="196">
        <v>1.84</v>
      </c>
      <c r="S25" s="196">
        <v>2.89</v>
      </c>
      <c r="T25" s="196">
        <v>0</v>
      </c>
      <c r="U25" s="196">
        <v>24.71</v>
      </c>
      <c r="V25" s="196">
        <v>1.92</v>
      </c>
      <c r="W25" s="196">
        <v>10.26</v>
      </c>
      <c r="X25" s="196">
        <v>16.34</v>
      </c>
      <c r="Y25" s="196">
        <v>0</v>
      </c>
      <c r="Z25">
        <v>0</v>
      </c>
      <c r="AA25" s="196">
        <v>0</v>
      </c>
      <c r="AB25" s="196">
        <v>8.27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24.03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101.89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2.89</v>
      </c>
      <c r="R26" s="196">
        <v>1.92</v>
      </c>
      <c r="S26" s="196">
        <v>2.89</v>
      </c>
      <c r="T26" s="196">
        <v>0</v>
      </c>
      <c r="U26" s="196">
        <v>24.71</v>
      </c>
      <c r="V26" s="196">
        <v>1.92</v>
      </c>
      <c r="W26" s="196">
        <v>10.26</v>
      </c>
      <c r="X26" s="196">
        <v>43.51</v>
      </c>
      <c r="Y26" s="196">
        <v>0</v>
      </c>
      <c r="Z26">
        <v>0</v>
      </c>
      <c r="AA26" s="196">
        <v>0</v>
      </c>
      <c r="AB26" s="196">
        <v>8.27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52.87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101.9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2.89</v>
      </c>
      <c r="R27" s="196">
        <v>12.51</v>
      </c>
      <c r="S27" s="196">
        <v>2.89</v>
      </c>
      <c r="T27" s="196">
        <v>0</v>
      </c>
      <c r="U27" s="196">
        <v>24.71</v>
      </c>
      <c r="V27" s="196">
        <v>5.36</v>
      </c>
      <c r="W27" s="196">
        <v>10.26</v>
      </c>
      <c r="X27" s="196">
        <v>39.6</v>
      </c>
      <c r="Y27" s="196">
        <v>0</v>
      </c>
      <c r="Z27">
        <v>0</v>
      </c>
      <c r="AA27" s="196">
        <v>0</v>
      </c>
      <c r="AB27" s="196">
        <v>8.27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74.680000000000007</v>
      </c>
      <c r="AQ27" s="196">
        <v>7.69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</v>
      </c>
      <c r="L28" s="196">
        <v>101.9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2.89</v>
      </c>
      <c r="R28" s="196">
        <v>11.61</v>
      </c>
      <c r="S28" s="196">
        <v>2.89</v>
      </c>
      <c r="T28" s="196">
        <v>0</v>
      </c>
      <c r="U28" s="196">
        <v>24.71</v>
      </c>
      <c r="V28" s="196">
        <v>5.36</v>
      </c>
      <c r="W28" s="196">
        <v>10.26</v>
      </c>
      <c r="X28" s="196">
        <v>39.6</v>
      </c>
      <c r="Y28" s="196">
        <v>0</v>
      </c>
      <c r="Z28">
        <v>0</v>
      </c>
      <c r="AA28" s="196">
        <v>0</v>
      </c>
      <c r="AB28" s="196">
        <v>8.27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17.7</v>
      </c>
      <c r="AR28" s="196">
        <v>0.78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</v>
      </c>
      <c r="L29" s="196">
        <v>135.71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2.89</v>
      </c>
      <c r="R29" s="196">
        <v>12.51</v>
      </c>
      <c r="S29" s="196">
        <v>5.8</v>
      </c>
      <c r="T29" s="196">
        <v>0</v>
      </c>
      <c r="U29" s="196">
        <v>24.71</v>
      </c>
      <c r="V29" s="196">
        <v>5.36</v>
      </c>
      <c r="W29" s="196">
        <v>10.26</v>
      </c>
      <c r="X29" s="196">
        <v>39.6</v>
      </c>
      <c r="Y29" s="196">
        <v>0</v>
      </c>
      <c r="Z29">
        <v>0</v>
      </c>
      <c r="AA29" s="196">
        <v>0</v>
      </c>
      <c r="AB29" s="196">
        <v>8.27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52.82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17.7</v>
      </c>
      <c r="AR29" s="196">
        <v>2.96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186.49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3.22</v>
      </c>
      <c r="R30" s="196">
        <v>12.51</v>
      </c>
      <c r="S30" s="196">
        <v>7.79</v>
      </c>
      <c r="T30" s="196">
        <v>0</v>
      </c>
      <c r="U30" s="196">
        <v>24.71</v>
      </c>
      <c r="V30" s="196">
        <v>5.36</v>
      </c>
      <c r="W30" s="196">
        <v>10.26</v>
      </c>
      <c r="X30" s="196">
        <v>39.6</v>
      </c>
      <c r="Y30" s="196">
        <v>0</v>
      </c>
      <c r="Z30">
        <v>0</v>
      </c>
      <c r="AA30" s="196">
        <v>0</v>
      </c>
      <c r="AB30" s="196">
        <v>8.27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17.7</v>
      </c>
      <c r="AR30" s="196">
        <v>8.1300000000000008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8.99</v>
      </c>
      <c r="L31" s="196">
        <v>186.49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3.22</v>
      </c>
      <c r="R31" s="196">
        <v>12.51</v>
      </c>
      <c r="S31" s="196">
        <v>7.79</v>
      </c>
      <c r="T31" s="196">
        <v>0</v>
      </c>
      <c r="U31" s="196">
        <v>24.71</v>
      </c>
      <c r="V31" s="196">
        <v>5.36</v>
      </c>
      <c r="W31" s="196">
        <v>10.26</v>
      </c>
      <c r="X31" s="196">
        <v>39.6</v>
      </c>
      <c r="Y31" s="196">
        <v>0</v>
      </c>
      <c r="Z31">
        <v>0</v>
      </c>
      <c r="AA31" s="196">
        <v>0</v>
      </c>
      <c r="AB31" s="196">
        <v>8.27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17.7</v>
      </c>
      <c r="AR31" s="196">
        <v>12.99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8.99</v>
      </c>
      <c r="L32" s="196">
        <v>186.49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3.22</v>
      </c>
      <c r="R32" s="196">
        <v>12.51</v>
      </c>
      <c r="S32" s="196">
        <v>7.79</v>
      </c>
      <c r="T32" s="196">
        <v>0</v>
      </c>
      <c r="U32" s="196">
        <v>24.71</v>
      </c>
      <c r="V32" s="196">
        <v>5.36</v>
      </c>
      <c r="W32" s="196">
        <v>10.26</v>
      </c>
      <c r="X32" s="196">
        <v>39.6</v>
      </c>
      <c r="Y32" s="196">
        <v>0</v>
      </c>
      <c r="Z32">
        <v>0</v>
      </c>
      <c r="AA32" s="196">
        <v>0</v>
      </c>
      <c r="AB32" s="196">
        <v>8.27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17.7</v>
      </c>
      <c r="AR32" s="196">
        <v>17.29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8.99</v>
      </c>
      <c r="L33" s="196">
        <v>186.49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3.22</v>
      </c>
      <c r="R33" s="196">
        <v>12.51</v>
      </c>
      <c r="S33" s="196">
        <v>7.79</v>
      </c>
      <c r="T33" s="196">
        <v>0</v>
      </c>
      <c r="U33" s="196">
        <v>24.71</v>
      </c>
      <c r="V33" s="196">
        <v>5.36</v>
      </c>
      <c r="W33" s="196">
        <v>10.26</v>
      </c>
      <c r="X33" s="196">
        <v>39.6</v>
      </c>
      <c r="Y33" s="196">
        <v>0</v>
      </c>
      <c r="Z33">
        <v>0</v>
      </c>
      <c r="AA33" s="196">
        <v>0</v>
      </c>
      <c r="AB33" s="196">
        <v>8.27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17.7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8.99</v>
      </c>
      <c r="L34" s="196">
        <v>186.49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3.22</v>
      </c>
      <c r="R34" s="196">
        <v>12.51</v>
      </c>
      <c r="S34" s="196">
        <v>7.79</v>
      </c>
      <c r="T34" s="196">
        <v>0</v>
      </c>
      <c r="U34" s="196">
        <v>24.71</v>
      </c>
      <c r="V34" s="196">
        <v>5.36</v>
      </c>
      <c r="W34" s="196">
        <v>10.26</v>
      </c>
      <c r="X34" s="196">
        <v>39.6</v>
      </c>
      <c r="Y34" s="196">
        <v>0</v>
      </c>
      <c r="Z34">
        <v>0</v>
      </c>
      <c r="AA34" s="196">
        <v>0</v>
      </c>
      <c r="AB34" s="196">
        <v>8.27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17.7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8.99</v>
      </c>
      <c r="L35" s="196">
        <v>186.49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3.22</v>
      </c>
      <c r="R35" s="196">
        <v>12.51</v>
      </c>
      <c r="S35" s="196">
        <v>7.79</v>
      </c>
      <c r="T35" s="196">
        <v>0</v>
      </c>
      <c r="U35" s="196">
        <v>24.71</v>
      </c>
      <c r="V35" s="196">
        <v>5.36</v>
      </c>
      <c r="W35" s="196">
        <v>10.26</v>
      </c>
      <c r="X35" s="196">
        <v>39.6</v>
      </c>
      <c r="Y35" s="196">
        <v>0</v>
      </c>
      <c r="Z35">
        <v>0</v>
      </c>
      <c r="AA35" s="196">
        <v>0</v>
      </c>
      <c r="AB35" s="196">
        <v>8.27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17.7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12.51</v>
      </c>
      <c r="S36" s="196">
        <v>7.79</v>
      </c>
      <c r="T36" s="196">
        <v>0</v>
      </c>
      <c r="U36" s="196">
        <v>24.71</v>
      </c>
      <c r="V36" s="196">
        <v>5.36</v>
      </c>
      <c r="W36" s="196">
        <v>10.26</v>
      </c>
      <c r="X36" s="196">
        <v>39.6</v>
      </c>
      <c r="Y36" s="196">
        <v>0</v>
      </c>
      <c r="Z36">
        <v>0</v>
      </c>
      <c r="AA36" s="196">
        <v>0</v>
      </c>
      <c r="AB36" s="196">
        <v>8.27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17.7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8.99</v>
      </c>
      <c r="L37" s="196">
        <v>186.49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3.22</v>
      </c>
      <c r="R37" s="196">
        <v>12.51</v>
      </c>
      <c r="S37" s="196">
        <v>7.79</v>
      </c>
      <c r="T37" s="196">
        <v>0</v>
      </c>
      <c r="U37" s="196">
        <v>24.71</v>
      </c>
      <c r="V37" s="196">
        <v>5.36</v>
      </c>
      <c r="W37" s="196">
        <v>10.26</v>
      </c>
      <c r="X37" s="196">
        <v>39.6</v>
      </c>
      <c r="Y37" s="196">
        <v>0</v>
      </c>
      <c r="Z37">
        <v>0</v>
      </c>
      <c r="AA37" s="196">
        <v>0</v>
      </c>
      <c r="AB37" s="196">
        <v>8.27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17.7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8.99</v>
      </c>
      <c r="L38" s="196">
        <v>186.49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3.22</v>
      </c>
      <c r="R38" s="196">
        <v>12.51</v>
      </c>
      <c r="S38" s="196">
        <v>7.79</v>
      </c>
      <c r="T38" s="196">
        <v>0</v>
      </c>
      <c r="U38" s="196">
        <v>24.71</v>
      </c>
      <c r="V38" s="196">
        <v>5.36</v>
      </c>
      <c r="W38" s="196">
        <v>10.26</v>
      </c>
      <c r="X38" s="196">
        <v>39.6</v>
      </c>
      <c r="Y38" s="196">
        <v>0</v>
      </c>
      <c r="Z38">
        <v>0</v>
      </c>
      <c r="AA38" s="196">
        <v>0</v>
      </c>
      <c r="AB38" s="196">
        <v>8.27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17.7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8.99</v>
      </c>
      <c r="L39" s="196">
        <v>186.49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3.22</v>
      </c>
      <c r="R39" s="196">
        <v>12.51</v>
      </c>
      <c r="S39" s="196">
        <v>7.79</v>
      </c>
      <c r="T39" s="196">
        <v>0</v>
      </c>
      <c r="U39" s="196">
        <v>24.71</v>
      </c>
      <c r="V39" s="196">
        <v>5.36</v>
      </c>
      <c r="W39" s="196">
        <v>10.26</v>
      </c>
      <c r="X39" s="196">
        <v>39.6</v>
      </c>
      <c r="Y39" s="196">
        <v>0</v>
      </c>
      <c r="Z39">
        <v>0</v>
      </c>
      <c r="AA39" s="196">
        <v>0</v>
      </c>
      <c r="AB39" s="196">
        <v>8.27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17.7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8.99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3.22</v>
      </c>
      <c r="R40" s="196">
        <v>12.51</v>
      </c>
      <c r="S40" s="196">
        <v>7.79</v>
      </c>
      <c r="T40" s="196">
        <v>0</v>
      </c>
      <c r="U40" s="196">
        <v>24.71</v>
      </c>
      <c r="V40" s="196">
        <v>5.36</v>
      </c>
      <c r="W40" s="196">
        <v>10.26</v>
      </c>
      <c r="X40" s="196">
        <v>39.6</v>
      </c>
      <c r="Y40" s="196">
        <v>0</v>
      </c>
      <c r="Z40">
        <v>0</v>
      </c>
      <c r="AA40" s="196">
        <v>0</v>
      </c>
      <c r="AB40" s="196">
        <v>8.27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17.7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8.99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12.51</v>
      </c>
      <c r="S41" s="196">
        <v>7.79</v>
      </c>
      <c r="T41" s="196">
        <v>0</v>
      </c>
      <c r="U41" s="196">
        <v>24.71</v>
      </c>
      <c r="V41" s="196">
        <v>5.36</v>
      </c>
      <c r="W41" s="196">
        <v>10.26</v>
      </c>
      <c r="X41" s="196">
        <v>39.6</v>
      </c>
      <c r="Y41" s="196">
        <v>0</v>
      </c>
      <c r="Z41">
        <v>0</v>
      </c>
      <c r="AA41" s="196">
        <v>0</v>
      </c>
      <c r="AB41" s="196">
        <v>8.27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17.7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12.51</v>
      </c>
      <c r="S42" s="196">
        <v>7.79</v>
      </c>
      <c r="T42" s="196">
        <v>0</v>
      </c>
      <c r="U42" s="196">
        <v>24.71</v>
      </c>
      <c r="V42" s="196">
        <v>5.36</v>
      </c>
      <c r="W42" s="196">
        <v>10.26</v>
      </c>
      <c r="X42" s="196">
        <v>39.6</v>
      </c>
      <c r="Y42" s="196">
        <v>0</v>
      </c>
      <c r="Z42">
        <v>0</v>
      </c>
      <c r="AA42" s="196">
        <v>0</v>
      </c>
      <c r="AB42" s="196">
        <v>8.27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17.7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3.22</v>
      </c>
      <c r="R43" s="196">
        <v>12.51</v>
      </c>
      <c r="S43" s="196">
        <v>7.79</v>
      </c>
      <c r="T43" s="196">
        <v>0</v>
      </c>
      <c r="U43" s="196">
        <v>24.71</v>
      </c>
      <c r="V43" s="196">
        <v>5.36</v>
      </c>
      <c r="W43" s="196">
        <v>10.26</v>
      </c>
      <c r="X43" s="196">
        <v>39.6</v>
      </c>
      <c r="Y43" s="196">
        <v>0</v>
      </c>
      <c r="Z43">
        <v>0</v>
      </c>
      <c r="AA43" s="196">
        <v>0</v>
      </c>
      <c r="AB43" s="196">
        <v>8.27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17.7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3.22</v>
      </c>
      <c r="R44" s="196">
        <v>12.51</v>
      </c>
      <c r="S44" s="196">
        <v>7.79</v>
      </c>
      <c r="T44" s="196">
        <v>0</v>
      </c>
      <c r="U44" s="196">
        <v>24.71</v>
      </c>
      <c r="V44" s="196">
        <v>5.36</v>
      </c>
      <c r="W44" s="196">
        <v>10.26</v>
      </c>
      <c r="X44" s="196">
        <v>39.6</v>
      </c>
      <c r="Y44" s="196">
        <v>0</v>
      </c>
      <c r="Z44">
        <v>0</v>
      </c>
      <c r="AA44" s="196">
        <v>0</v>
      </c>
      <c r="AB44" s="196">
        <v>8.27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17.7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186.49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3.22</v>
      </c>
      <c r="R45" s="196">
        <v>12.51</v>
      </c>
      <c r="S45" s="196">
        <v>7.79</v>
      </c>
      <c r="T45" s="196">
        <v>0</v>
      </c>
      <c r="U45" s="196">
        <v>24.71</v>
      </c>
      <c r="V45" s="196">
        <v>5.36</v>
      </c>
      <c r="W45" s="196">
        <v>10.26</v>
      </c>
      <c r="X45" s="196">
        <v>39.6</v>
      </c>
      <c r="Y45" s="196">
        <v>0</v>
      </c>
      <c r="Z45">
        <v>0</v>
      </c>
      <c r="AA45" s="196">
        <v>0</v>
      </c>
      <c r="AB45" s="196">
        <v>8.27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17.7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186.49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3.22</v>
      </c>
      <c r="R46" s="196">
        <v>12.51</v>
      </c>
      <c r="S46" s="196">
        <v>7.79</v>
      </c>
      <c r="T46" s="196">
        <v>0</v>
      </c>
      <c r="U46" s="196">
        <v>24.71</v>
      </c>
      <c r="V46" s="196">
        <v>5.36</v>
      </c>
      <c r="W46" s="196">
        <v>10.26</v>
      </c>
      <c r="X46" s="196">
        <v>39.6</v>
      </c>
      <c r="Y46" s="196">
        <v>0</v>
      </c>
      <c r="Z46">
        <v>0</v>
      </c>
      <c r="AA46" s="196">
        <v>0</v>
      </c>
      <c r="AB46" s="196">
        <v>8.27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17.7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186.49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3.22</v>
      </c>
      <c r="R47" s="196">
        <v>12.51</v>
      </c>
      <c r="S47" s="196">
        <v>7.79</v>
      </c>
      <c r="T47" s="196">
        <v>0</v>
      </c>
      <c r="U47" s="196">
        <v>24.71</v>
      </c>
      <c r="V47" s="196">
        <v>5.36</v>
      </c>
      <c r="W47" s="196">
        <v>10.26</v>
      </c>
      <c r="X47" s="196">
        <v>39.6</v>
      </c>
      <c r="Y47" s="196">
        <v>0</v>
      </c>
      <c r="Z47">
        <v>0</v>
      </c>
      <c r="AA47" s="196">
        <v>0</v>
      </c>
      <c r="AB47" s="196">
        <v>8.27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17.7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186.49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3.22</v>
      </c>
      <c r="R48" s="196">
        <v>12.51</v>
      </c>
      <c r="S48" s="196">
        <v>7.79</v>
      </c>
      <c r="T48" s="196">
        <v>0</v>
      </c>
      <c r="U48" s="196">
        <v>24.71</v>
      </c>
      <c r="V48" s="196">
        <v>5.36</v>
      </c>
      <c r="W48" s="196">
        <v>10.26</v>
      </c>
      <c r="X48" s="196">
        <v>39.6</v>
      </c>
      <c r="Y48" s="196">
        <v>0</v>
      </c>
      <c r="Z48">
        <v>0</v>
      </c>
      <c r="AA48" s="196">
        <v>0</v>
      </c>
      <c r="AB48" s="196">
        <v>8.27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17.7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186.49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3.22</v>
      </c>
      <c r="R49" s="196">
        <v>12.51</v>
      </c>
      <c r="S49" s="196">
        <v>7.79</v>
      </c>
      <c r="T49" s="196">
        <v>0</v>
      </c>
      <c r="U49" s="196">
        <v>24.71</v>
      </c>
      <c r="V49" s="196">
        <v>5.36</v>
      </c>
      <c r="W49" s="196">
        <v>10.26</v>
      </c>
      <c r="X49" s="196">
        <v>39.6</v>
      </c>
      <c r="Y49" s="196">
        <v>0</v>
      </c>
      <c r="Z49">
        <v>0</v>
      </c>
      <c r="AA49" s="196">
        <v>0</v>
      </c>
      <c r="AB49" s="196">
        <v>8.27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17.7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186.49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3.22</v>
      </c>
      <c r="R50" s="196">
        <v>12.51</v>
      </c>
      <c r="S50" s="196">
        <v>7.79</v>
      </c>
      <c r="T50" s="196">
        <v>0</v>
      </c>
      <c r="U50" s="196">
        <v>24.71</v>
      </c>
      <c r="V50" s="196">
        <v>5.36</v>
      </c>
      <c r="W50" s="196">
        <v>10.26</v>
      </c>
      <c r="X50" s="196">
        <v>39.6</v>
      </c>
      <c r="Y50" s="196">
        <v>0</v>
      </c>
      <c r="Z50">
        <v>0</v>
      </c>
      <c r="AA50" s="196">
        <v>0</v>
      </c>
      <c r="AB50" s="196">
        <v>8.27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17.7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186.49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3.22</v>
      </c>
      <c r="R51" s="196">
        <v>12.51</v>
      </c>
      <c r="S51" s="196">
        <v>7.79</v>
      </c>
      <c r="T51" s="196">
        <v>0</v>
      </c>
      <c r="U51" s="196">
        <v>24.71</v>
      </c>
      <c r="V51" s="196">
        <v>5.36</v>
      </c>
      <c r="W51" s="196">
        <v>10.26</v>
      </c>
      <c r="X51" s="196">
        <v>39.6</v>
      </c>
      <c r="Y51" s="196">
        <v>0</v>
      </c>
      <c r="Z51">
        <v>0</v>
      </c>
      <c r="AA51" s="196">
        <v>0</v>
      </c>
      <c r="AB51" s="196">
        <v>8.27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17.7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186.49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3.22</v>
      </c>
      <c r="R52" s="196">
        <v>12.51</v>
      </c>
      <c r="S52" s="196">
        <v>7.79</v>
      </c>
      <c r="T52" s="196">
        <v>0</v>
      </c>
      <c r="U52" s="196">
        <v>24.71</v>
      </c>
      <c r="V52" s="196">
        <v>5.36</v>
      </c>
      <c r="W52" s="196">
        <v>10.26</v>
      </c>
      <c r="X52" s="196">
        <v>39.6</v>
      </c>
      <c r="Y52" s="196">
        <v>0</v>
      </c>
      <c r="Z52">
        <v>0</v>
      </c>
      <c r="AA52" s="196">
        <v>0</v>
      </c>
      <c r="AB52" s="196">
        <v>8.27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17.7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</v>
      </c>
      <c r="L53" s="196">
        <v>186.49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3.22</v>
      </c>
      <c r="R53" s="196">
        <v>12.51</v>
      </c>
      <c r="S53" s="196">
        <v>7.79</v>
      </c>
      <c r="T53" s="196">
        <v>0</v>
      </c>
      <c r="U53" s="196">
        <v>24.71</v>
      </c>
      <c r="V53" s="196">
        <v>5.36</v>
      </c>
      <c r="W53" s="196">
        <v>10.26</v>
      </c>
      <c r="X53" s="196">
        <v>39.6</v>
      </c>
      <c r="Y53" s="196">
        <v>0</v>
      </c>
      <c r="Z53">
        <v>0</v>
      </c>
      <c r="AA53" s="196">
        <v>0</v>
      </c>
      <c r="AB53" s="196">
        <v>8.27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17.7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</v>
      </c>
      <c r="L54" s="196">
        <v>144.19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3.22</v>
      </c>
      <c r="R54" s="196">
        <v>12.51</v>
      </c>
      <c r="S54" s="196">
        <v>7.79</v>
      </c>
      <c r="T54" s="196">
        <v>0</v>
      </c>
      <c r="U54" s="196">
        <v>24.71</v>
      </c>
      <c r="V54" s="196">
        <v>5.36</v>
      </c>
      <c r="W54" s="196">
        <v>10.26</v>
      </c>
      <c r="X54" s="196">
        <v>39.6</v>
      </c>
      <c r="Y54" s="196">
        <v>0</v>
      </c>
      <c r="Z54">
        <v>0</v>
      </c>
      <c r="AA54" s="196">
        <v>0</v>
      </c>
      <c r="AB54" s="196">
        <v>8.27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17.7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</v>
      </c>
      <c r="L55" s="196">
        <v>101.89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2.89</v>
      </c>
      <c r="R55" s="196">
        <v>12.51</v>
      </c>
      <c r="S55" s="196">
        <v>3</v>
      </c>
      <c r="T55" s="196">
        <v>0</v>
      </c>
      <c r="U55" s="196">
        <v>24.71</v>
      </c>
      <c r="V55" s="196">
        <v>5.36</v>
      </c>
      <c r="W55" s="196">
        <v>10.26</v>
      </c>
      <c r="X55" s="196">
        <v>39.6</v>
      </c>
      <c r="Y55" s="196">
        <v>0</v>
      </c>
      <c r="Z55">
        <v>0</v>
      </c>
      <c r="AA55" s="196">
        <v>0</v>
      </c>
      <c r="AB55" s="196">
        <v>7.95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17.7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2.89</v>
      </c>
      <c r="R56" s="196">
        <v>12.51</v>
      </c>
      <c r="S56" s="196">
        <v>2.89</v>
      </c>
      <c r="T56" s="196">
        <v>0</v>
      </c>
      <c r="U56" s="196">
        <v>24.71</v>
      </c>
      <c r="V56" s="196">
        <v>5.36</v>
      </c>
      <c r="W56" s="196">
        <v>10.26</v>
      </c>
      <c r="X56" s="196">
        <v>39.6</v>
      </c>
      <c r="Y56" s="196">
        <v>0</v>
      </c>
      <c r="Z56">
        <v>0</v>
      </c>
      <c r="AA56" s="196">
        <v>0</v>
      </c>
      <c r="AB56" s="196">
        <v>7.95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17.7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2.89</v>
      </c>
      <c r="R57" s="196">
        <v>12.51</v>
      </c>
      <c r="S57" s="196">
        <v>2.89</v>
      </c>
      <c r="T57" s="196">
        <v>0</v>
      </c>
      <c r="U57" s="196">
        <v>24.71</v>
      </c>
      <c r="V57" s="196">
        <v>5.36</v>
      </c>
      <c r="W57" s="196">
        <v>10.26</v>
      </c>
      <c r="X57" s="196">
        <v>39.6</v>
      </c>
      <c r="Y57" s="196">
        <v>0</v>
      </c>
      <c r="Z57">
        <v>0</v>
      </c>
      <c r="AA57" s="196">
        <v>0</v>
      </c>
      <c r="AB57" s="196">
        <v>7.95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17.7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</v>
      </c>
      <c r="L58" s="196">
        <v>101.89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2.89</v>
      </c>
      <c r="R58" s="196">
        <v>12.51</v>
      </c>
      <c r="S58" s="196">
        <v>2.89</v>
      </c>
      <c r="T58" s="196">
        <v>0</v>
      </c>
      <c r="U58" s="196">
        <v>24.71</v>
      </c>
      <c r="V58" s="196">
        <v>5.36</v>
      </c>
      <c r="W58" s="196">
        <v>10.26</v>
      </c>
      <c r="X58" s="196">
        <v>39.6</v>
      </c>
      <c r="Y58" s="196">
        <v>0</v>
      </c>
      <c r="Z58">
        <v>0</v>
      </c>
      <c r="AA58" s="196">
        <v>0</v>
      </c>
      <c r="AB58" s="196">
        <v>7.95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17.7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</v>
      </c>
      <c r="L59" s="196">
        <v>115.35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2.89</v>
      </c>
      <c r="R59" s="196">
        <v>12.51</v>
      </c>
      <c r="S59" s="196">
        <v>7.79</v>
      </c>
      <c r="T59" s="196">
        <v>0</v>
      </c>
      <c r="U59" s="196">
        <v>24.71</v>
      </c>
      <c r="V59" s="196">
        <v>5.36</v>
      </c>
      <c r="W59" s="196">
        <v>10.26</v>
      </c>
      <c r="X59" s="196">
        <v>39.6</v>
      </c>
      <c r="Y59" s="196">
        <v>0</v>
      </c>
      <c r="Z59">
        <v>0</v>
      </c>
      <c r="AA59" s="196">
        <v>0</v>
      </c>
      <c r="AB59" s="196">
        <v>7.95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17.7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</v>
      </c>
      <c r="L60" s="196">
        <v>144.19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2.89</v>
      </c>
      <c r="R60" s="196">
        <v>12.51</v>
      </c>
      <c r="S60" s="196">
        <v>7.79</v>
      </c>
      <c r="T60" s="196">
        <v>0</v>
      </c>
      <c r="U60" s="196">
        <v>24.71</v>
      </c>
      <c r="V60" s="196">
        <v>5.36</v>
      </c>
      <c r="W60" s="196">
        <v>10.26</v>
      </c>
      <c r="X60" s="196">
        <v>39.6</v>
      </c>
      <c r="Y60" s="196">
        <v>0</v>
      </c>
      <c r="Z60">
        <v>0</v>
      </c>
      <c r="AA60" s="196">
        <v>0</v>
      </c>
      <c r="AB60" s="196">
        <v>7.95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17.7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</v>
      </c>
      <c r="L61" s="196">
        <v>186.49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2.89</v>
      </c>
      <c r="R61" s="196">
        <v>12.51</v>
      </c>
      <c r="S61" s="196">
        <v>7.79</v>
      </c>
      <c r="T61" s="196">
        <v>0</v>
      </c>
      <c r="U61" s="196">
        <v>24.71</v>
      </c>
      <c r="V61" s="196">
        <v>5.36</v>
      </c>
      <c r="W61" s="196">
        <v>10.26</v>
      </c>
      <c r="X61" s="196">
        <v>39.6</v>
      </c>
      <c r="Y61" s="196">
        <v>0</v>
      </c>
      <c r="Z61">
        <v>0</v>
      </c>
      <c r="AA61" s="196">
        <v>0</v>
      </c>
      <c r="AB61" s="196">
        <v>7.95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17.7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</v>
      </c>
      <c r="L62" s="196">
        <v>186.49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2.89</v>
      </c>
      <c r="R62" s="196">
        <v>12.51</v>
      </c>
      <c r="S62" s="196">
        <v>7.79</v>
      </c>
      <c r="T62" s="196">
        <v>0</v>
      </c>
      <c r="U62" s="196">
        <v>24.71</v>
      </c>
      <c r="V62" s="196">
        <v>5.36</v>
      </c>
      <c r="W62" s="196">
        <v>10.26</v>
      </c>
      <c r="X62" s="196">
        <v>39.6</v>
      </c>
      <c r="Y62" s="196">
        <v>0</v>
      </c>
      <c r="Z62">
        <v>0</v>
      </c>
      <c r="AA62" s="196">
        <v>0</v>
      </c>
      <c r="AB62" s="196">
        <v>7.95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17.7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</v>
      </c>
      <c r="L63" s="196">
        <v>186.49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2.89</v>
      </c>
      <c r="R63" s="196">
        <v>12.51</v>
      </c>
      <c r="S63" s="196">
        <v>7.79</v>
      </c>
      <c r="T63" s="196">
        <v>0</v>
      </c>
      <c r="U63" s="196">
        <v>24.71</v>
      </c>
      <c r="V63" s="196">
        <v>5.19</v>
      </c>
      <c r="W63" s="196">
        <v>10.26</v>
      </c>
      <c r="X63" s="196">
        <v>39.590000000000003</v>
      </c>
      <c r="Y63" s="196">
        <v>0</v>
      </c>
      <c r="Z63">
        <v>0</v>
      </c>
      <c r="AA63" s="196">
        <v>0</v>
      </c>
      <c r="AB63" s="196">
        <v>7.95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</v>
      </c>
      <c r="L64" s="196">
        <v>186.49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3.22</v>
      </c>
      <c r="R64" s="196">
        <v>12.51</v>
      </c>
      <c r="S64" s="196">
        <v>7.79</v>
      </c>
      <c r="T64" s="196">
        <v>0</v>
      </c>
      <c r="U64" s="196">
        <v>24.71</v>
      </c>
      <c r="V64" s="196">
        <v>5.36</v>
      </c>
      <c r="W64" s="196">
        <v>10.26</v>
      </c>
      <c r="X64" s="196">
        <v>39.590000000000003</v>
      </c>
      <c r="Y64" s="196">
        <v>0</v>
      </c>
      <c r="Z64">
        <v>0</v>
      </c>
      <c r="AA64" s="196">
        <v>0</v>
      </c>
      <c r="AB64" s="196">
        <v>7.95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</v>
      </c>
      <c r="L65" s="196">
        <v>186.49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3.22</v>
      </c>
      <c r="R65" s="196">
        <v>12.51</v>
      </c>
      <c r="S65" s="196">
        <v>7.79</v>
      </c>
      <c r="T65" s="196">
        <v>0</v>
      </c>
      <c r="U65" s="196">
        <v>24.71</v>
      </c>
      <c r="V65" s="196">
        <v>5.36</v>
      </c>
      <c r="W65" s="196">
        <v>10.26</v>
      </c>
      <c r="X65" s="196">
        <v>39.590000000000003</v>
      </c>
      <c r="Y65" s="196">
        <v>0</v>
      </c>
      <c r="Z65">
        <v>0</v>
      </c>
      <c r="AA65" s="196">
        <v>0</v>
      </c>
      <c r="AB65" s="196">
        <v>7.95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</v>
      </c>
      <c r="L66" s="196">
        <v>186.49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3.22</v>
      </c>
      <c r="R66" s="196">
        <v>12.51</v>
      </c>
      <c r="S66" s="196">
        <v>7.79</v>
      </c>
      <c r="T66" s="196">
        <v>0</v>
      </c>
      <c r="U66" s="196">
        <v>24.71</v>
      </c>
      <c r="V66" s="196">
        <v>5.36</v>
      </c>
      <c r="W66" s="196">
        <v>10.26</v>
      </c>
      <c r="X66" s="196">
        <v>39.590000000000003</v>
      </c>
      <c r="Y66" s="196">
        <v>0</v>
      </c>
      <c r="Z66">
        <v>0</v>
      </c>
      <c r="AA66" s="196">
        <v>0</v>
      </c>
      <c r="AB66" s="196">
        <v>7.95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186.49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3.22</v>
      </c>
      <c r="R67" s="196">
        <v>12.51</v>
      </c>
      <c r="S67" s="196">
        <v>7.79</v>
      </c>
      <c r="T67" s="196">
        <v>0</v>
      </c>
      <c r="U67" s="196">
        <v>24.71</v>
      </c>
      <c r="V67" s="196">
        <v>5.36</v>
      </c>
      <c r="W67" s="196">
        <v>10.26</v>
      </c>
      <c r="X67" s="196">
        <v>39.590000000000003</v>
      </c>
      <c r="Y67" s="196">
        <v>0</v>
      </c>
      <c r="Z67">
        <v>0</v>
      </c>
      <c r="AA67" s="196">
        <v>0</v>
      </c>
      <c r="AB67" s="196">
        <v>7.95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22.62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186.49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3.22</v>
      </c>
      <c r="R68" s="196">
        <v>12.51</v>
      </c>
      <c r="S68" s="196">
        <v>7.79</v>
      </c>
      <c r="T68" s="196">
        <v>0</v>
      </c>
      <c r="U68" s="196">
        <v>24.71</v>
      </c>
      <c r="V68" s="196">
        <v>5.36</v>
      </c>
      <c r="W68" s="196">
        <v>10.26</v>
      </c>
      <c r="X68" s="196">
        <v>39.590000000000003</v>
      </c>
      <c r="Y68" s="196">
        <v>0</v>
      </c>
      <c r="Z68">
        <v>0</v>
      </c>
      <c r="AA68" s="196">
        <v>0</v>
      </c>
      <c r="AB68" s="196">
        <v>7.95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18.75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186.49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3.22</v>
      </c>
      <c r="R69" s="196">
        <v>12.51</v>
      </c>
      <c r="S69" s="196">
        <v>7.79</v>
      </c>
      <c r="T69" s="196">
        <v>0</v>
      </c>
      <c r="U69" s="196">
        <v>24.71</v>
      </c>
      <c r="V69" s="196">
        <v>5.36</v>
      </c>
      <c r="W69" s="196">
        <v>10.44</v>
      </c>
      <c r="X69" s="196">
        <v>39.590000000000003</v>
      </c>
      <c r="Y69" s="196">
        <v>0</v>
      </c>
      <c r="Z69">
        <v>0</v>
      </c>
      <c r="AA69" s="196">
        <v>0</v>
      </c>
      <c r="AB69" s="196">
        <v>7.95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9.58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8.99</v>
      </c>
      <c r="L70" s="196">
        <v>186.49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3.22</v>
      </c>
      <c r="R70" s="196">
        <v>12.51</v>
      </c>
      <c r="S70" s="196">
        <v>7.79</v>
      </c>
      <c r="T70" s="196">
        <v>0</v>
      </c>
      <c r="U70" s="196">
        <v>24.71</v>
      </c>
      <c r="V70" s="196">
        <v>5.36</v>
      </c>
      <c r="W70" s="196">
        <v>10.44</v>
      </c>
      <c r="X70" s="196">
        <v>39.590000000000003</v>
      </c>
      <c r="Y70" s="196">
        <v>0</v>
      </c>
      <c r="Z70">
        <v>0</v>
      </c>
      <c r="AA70" s="196">
        <v>0</v>
      </c>
      <c r="AB70" s="196">
        <v>7.95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4.54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257.39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12.51</v>
      </c>
      <c r="S71" s="196">
        <v>7.79</v>
      </c>
      <c r="T71" s="196">
        <v>0</v>
      </c>
      <c r="U71" s="196">
        <v>24.71</v>
      </c>
      <c r="V71" s="196">
        <v>5.36</v>
      </c>
      <c r="W71" s="196">
        <v>10.44</v>
      </c>
      <c r="X71" s="196">
        <v>39.590000000000003</v>
      </c>
      <c r="Y71" s="196">
        <v>0</v>
      </c>
      <c r="Z71">
        <v>0</v>
      </c>
      <c r="AA71" s="196">
        <v>0</v>
      </c>
      <c r="AB71" s="196">
        <v>8.27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2.21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281.42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24.71</v>
      </c>
      <c r="V72" s="196">
        <v>5.36</v>
      </c>
      <c r="W72" s="196">
        <v>10.44</v>
      </c>
      <c r="X72" s="196">
        <v>39.590000000000003</v>
      </c>
      <c r="Y72" s="196">
        <v>0</v>
      </c>
      <c r="Z72">
        <v>0</v>
      </c>
      <c r="AA72" s="196">
        <v>0</v>
      </c>
      <c r="AB72" s="196">
        <v>8.27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0.38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281.58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24.71</v>
      </c>
      <c r="V73" s="196">
        <v>5.36</v>
      </c>
      <c r="W73" s="196">
        <v>10.44</v>
      </c>
      <c r="X73" s="196">
        <v>39.590000000000003</v>
      </c>
      <c r="Y73" s="196">
        <v>0</v>
      </c>
      <c r="Z73">
        <v>0</v>
      </c>
      <c r="AA73" s="196">
        <v>0</v>
      </c>
      <c r="AB73" s="196">
        <v>8.27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281.58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24.71</v>
      </c>
      <c r="V74" s="196">
        <v>5.36</v>
      </c>
      <c r="W74" s="196">
        <v>10.44</v>
      </c>
      <c r="X74" s="196">
        <v>39.590000000000003</v>
      </c>
      <c r="Y74" s="196">
        <v>0</v>
      </c>
      <c r="Z74">
        <v>0</v>
      </c>
      <c r="AA74" s="196">
        <v>0</v>
      </c>
      <c r="AB74" s="196">
        <v>8.27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210.17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24.71</v>
      </c>
      <c r="V75" s="196">
        <v>5.36</v>
      </c>
      <c r="W75" s="196">
        <v>10.44</v>
      </c>
      <c r="X75" s="196">
        <v>39.590000000000003</v>
      </c>
      <c r="Y75" s="196">
        <v>0</v>
      </c>
      <c r="Z75">
        <v>0</v>
      </c>
      <c r="AA75" s="196">
        <v>0</v>
      </c>
      <c r="AB75" s="196">
        <v>8.27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24.71</v>
      </c>
      <c r="V76" s="196">
        <v>5.36</v>
      </c>
      <c r="W76" s="196">
        <v>10.44</v>
      </c>
      <c r="X76" s="196">
        <v>39.590000000000003</v>
      </c>
      <c r="Y76" s="196">
        <v>0</v>
      </c>
      <c r="Z76">
        <v>0</v>
      </c>
      <c r="AA76" s="196">
        <v>0</v>
      </c>
      <c r="AB76" s="196">
        <v>8.27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186.49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24.71</v>
      </c>
      <c r="V77" s="196">
        <v>5.36</v>
      </c>
      <c r="W77" s="196">
        <v>10.44</v>
      </c>
      <c r="X77" s="196">
        <v>39.590000000000003</v>
      </c>
      <c r="Y77" s="196">
        <v>0</v>
      </c>
      <c r="Z77">
        <v>0</v>
      </c>
      <c r="AA77" s="196">
        <v>0</v>
      </c>
      <c r="AB77" s="196">
        <v>8.27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186.49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3.22</v>
      </c>
      <c r="R78" s="196">
        <v>12.51</v>
      </c>
      <c r="S78" s="196">
        <v>7.79</v>
      </c>
      <c r="T78" s="196">
        <v>0</v>
      </c>
      <c r="U78" s="196">
        <v>24.71</v>
      </c>
      <c r="V78" s="196">
        <v>5.36</v>
      </c>
      <c r="W78" s="196">
        <v>10.44</v>
      </c>
      <c r="X78" s="196">
        <v>39.590000000000003</v>
      </c>
      <c r="Y78" s="196">
        <v>0</v>
      </c>
      <c r="Z78">
        <v>0</v>
      </c>
      <c r="AA78" s="196">
        <v>0</v>
      </c>
      <c r="AB78" s="196">
        <v>8.27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8.99</v>
      </c>
      <c r="L79" s="196">
        <v>186.49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3.22</v>
      </c>
      <c r="R79" s="196">
        <v>12.51</v>
      </c>
      <c r="S79" s="196">
        <v>7.79</v>
      </c>
      <c r="T79" s="196">
        <v>0</v>
      </c>
      <c r="U79" s="196">
        <v>24.71</v>
      </c>
      <c r="V79" s="196">
        <v>5.36</v>
      </c>
      <c r="W79" s="196">
        <v>10.26</v>
      </c>
      <c r="X79" s="196">
        <v>39.590000000000003</v>
      </c>
      <c r="Y79" s="196">
        <v>0</v>
      </c>
      <c r="Z79">
        <v>0</v>
      </c>
      <c r="AA79" s="196">
        <v>0</v>
      </c>
      <c r="AB79" s="196">
        <v>8.27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8.99</v>
      </c>
      <c r="L80" s="196">
        <v>186.49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3.22</v>
      </c>
      <c r="R80" s="196">
        <v>12.51</v>
      </c>
      <c r="S80" s="196">
        <v>7.79</v>
      </c>
      <c r="T80" s="196">
        <v>0</v>
      </c>
      <c r="U80" s="196">
        <v>24.71</v>
      </c>
      <c r="V80" s="196">
        <v>5.36</v>
      </c>
      <c r="W80" s="196">
        <v>10.26</v>
      </c>
      <c r="X80" s="196">
        <v>39.590000000000003</v>
      </c>
      <c r="Y80" s="196">
        <v>0</v>
      </c>
      <c r="Z80">
        <v>0</v>
      </c>
      <c r="AA80" s="196">
        <v>0</v>
      </c>
      <c r="AB80" s="196">
        <v>8.27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8.99</v>
      </c>
      <c r="L81" s="196">
        <v>186.49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3.22</v>
      </c>
      <c r="R81" s="196">
        <v>12.51</v>
      </c>
      <c r="S81" s="196">
        <v>7.79</v>
      </c>
      <c r="T81" s="196">
        <v>0</v>
      </c>
      <c r="U81" s="196">
        <v>24.71</v>
      </c>
      <c r="V81" s="196">
        <v>5.36</v>
      </c>
      <c r="W81" s="196">
        <v>10.26</v>
      </c>
      <c r="X81" s="196">
        <v>39.590000000000003</v>
      </c>
      <c r="Y81" s="196">
        <v>0</v>
      </c>
      <c r="Z81">
        <v>0</v>
      </c>
      <c r="AA81" s="196">
        <v>0</v>
      </c>
      <c r="AB81" s="196">
        <v>8.27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186.49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3.22</v>
      </c>
      <c r="R82" s="196">
        <v>12.51</v>
      </c>
      <c r="S82" s="196">
        <v>7.79</v>
      </c>
      <c r="T82" s="196">
        <v>0</v>
      </c>
      <c r="U82" s="196">
        <v>24.71</v>
      </c>
      <c r="V82" s="196">
        <v>5.36</v>
      </c>
      <c r="W82" s="196">
        <v>10.26</v>
      </c>
      <c r="X82" s="196">
        <v>39.590000000000003</v>
      </c>
      <c r="Y82" s="196">
        <v>0</v>
      </c>
      <c r="Z82">
        <v>0</v>
      </c>
      <c r="AA82" s="196">
        <v>0</v>
      </c>
      <c r="AB82" s="196">
        <v>8.27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186.49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2.89</v>
      </c>
      <c r="R83" s="196">
        <v>12.51</v>
      </c>
      <c r="S83" s="196">
        <v>7.79</v>
      </c>
      <c r="T83" s="196">
        <v>0</v>
      </c>
      <c r="U83" s="196">
        <v>24.71</v>
      </c>
      <c r="V83" s="196">
        <v>5.36</v>
      </c>
      <c r="W83" s="196">
        <v>10.26</v>
      </c>
      <c r="X83" s="196">
        <v>39.590000000000003</v>
      </c>
      <c r="Y83" s="196">
        <v>0</v>
      </c>
      <c r="Z83">
        <v>0</v>
      </c>
      <c r="AA83" s="196">
        <v>0</v>
      </c>
      <c r="AB83" s="196">
        <v>8.27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57.48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167.27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2.89</v>
      </c>
      <c r="R84" s="196">
        <v>12.51</v>
      </c>
      <c r="S84" s="196">
        <v>7.79</v>
      </c>
      <c r="T84" s="196">
        <v>0</v>
      </c>
      <c r="U84" s="196">
        <v>24.71</v>
      </c>
      <c r="V84" s="196">
        <v>5.36</v>
      </c>
      <c r="W84" s="196">
        <v>10.26</v>
      </c>
      <c r="X84" s="196">
        <v>39.590000000000003</v>
      </c>
      <c r="Y84" s="196">
        <v>0</v>
      </c>
      <c r="Z84">
        <v>0</v>
      </c>
      <c r="AA84" s="196">
        <v>0</v>
      </c>
      <c r="AB84" s="196">
        <v>8.27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57.48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128.82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2.89</v>
      </c>
      <c r="R85" s="196">
        <v>12.51</v>
      </c>
      <c r="S85" s="196">
        <v>7.79</v>
      </c>
      <c r="T85" s="196">
        <v>0</v>
      </c>
      <c r="U85" s="196">
        <v>24.71</v>
      </c>
      <c r="V85" s="196">
        <v>5.36</v>
      </c>
      <c r="W85" s="196">
        <v>10.26</v>
      </c>
      <c r="X85" s="196">
        <v>39.590000000000003</v>
      </c>
      <c r="Y85" s="196">
        <v>0</v>
      </c>
      <c r="Z85">
        <v>0</v>
      </c>
      <c r="AA85" s="196">
        <v>0</v>
      </c>
      <c r="AB85" s="196">
        <v>8.27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2.89</v>
      </c>
      <c r="R86" s="196">
        <v>12.51</v>
      </c>
      <c r="S86" s="196">
        <v>2.89</v>
      </c>
      <c r="T86" s="196">
        <v>0</v>
      </c>
      <c r="U86" s="196">
        <v>24.71</v>
      </c>
      <c r="V86" s="196">
        <v>5.36</v>
      </c>
      <c r="W86" s="196">
        <v>10.26</v>
      </c>
      <c r="X86" s="196">
        <v>39.590000000000003</v>
      </c>
      <c r="Y86" s="196">
        <v>0</v>
      </c>
      <c r="Z86">
        <v>0</v>
      </c>
      <c r="AA86" s="196">
        <v>0</v>
      </c>
      <c r="AB86" s="196">
        <v>8.27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2.89</v>
      </c>
      <c r="R87" s="196">
        <v>13.01</v>
      </c>
      <c r="S87" s="196">
        <v>2.89</v>
      </c>
      <c r="T87" s="196">
        <v>0</v>
      </c>
      <c r="U87" s="196">
        <v>24.71</v>
      </c>
      <c r="V87" s="196">
        <v>5.36</v>
      </c>
      <c r="W87" s="196">
        <v>10.26</v>
      </c>
      <c r="X87" s="196">
        <v>39.590000000000003</v>
      </c>
      <c r="Y87" s="196">
        <v>0</v>
      </c>
      <c r="Z87">
        <v>0</v>
      </c>
      <c r="AA87" s="196">
        <v>0</v>
      </c>
      <c r="AB87" s="196">
        <v>8.27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2.89</v>
      </c>
      <c r="R88" s="196">
        <v>12.51</v>
      </c>
      <c r="S88" s="196">
        <v>2.89</v>
      </c>
      <c r="T88" s="196">
        <v>0</v>
      </c>
      <c r="U88" s="196">
        <v>24.71</v>
      </c>
      <c r="V88" s="196">
        <v>5.36</v>
      </c>
      <c r="W88" s="196">
        <v>10.26</v>
      </c>
      <c r="X88" s="196">
        <v>39.590000000000003</v>
      </c>
      <c r="Y88" s="196">
        <v>0</v>
      </c>
      <c r="Z88">
        <v>0</v>
      </c>
      <c r="AA88" s="196">
        <v>0</v>
      </c>
      <c r="AB88" s="196">
        <v>8.27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</v>
      </c>
      <c r="L89" s="196">
        <v>101.9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2.89</v>
      </c>
      <c r="R89" s="196">
        <v>12.51</v>
      </c>
      <c r="S89" s="196">
        <v>2.89</v>
      </c>
      <c r="T89" s="196">
        <v>0</v>
      </c>
      <c r="U89" s="196">
        <v>24.71</v>
      </c>
      <c r="V89" s="196">
        <v>5.36</v>
      </c>
      <c r="W89" s="196">
        <v>10.26</v>
      </c>
      <c r="X89" s="196">
        <v>39.590000000000003</v>
      </c>
      <c r="Y89" s="196">
        <v>0</v>
      </c>
      <c r="Z89">
        <v>0</v>
      </c>
      <c r="AA89" s="196">
        <v>0</v>
      </c>
      <c r="AB89" s="196">
        <v>8.27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101.9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2.89</v>
      </c>
      <c r="R90" s="196">
        <v>12.51</v>
      </c>
      <c r="S90" s="196">
        <v>2.89</v>
      </c>
      <c r="T90" s="196">
        <v>0</v>
      </c>
      <c r="U90" s="196">
        <v>24.71</v>
      </c>
      <c r="V90" s="196">
        <v>5.36</v>
      </c>
      <c r="W90" s="196">
        <v>10.26</v>
      </c>
      <c r="X90" s="196">
        <v>39.590000000000003</v>
      </c>
      <c r="Y90" s="196">
        <v>0</v>
      </c>
      <c r="Z90">
        <v>0</v>
      </c>
      <c r="AA90" s="196">
        <v>0</v>
      </c>
      <c r="AB90" s="196">
        <v>8.27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26.6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101.9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2.89</v>
      </c>
      <c r="R91" s="196">
        <v>9.08</v>
      </c>
      <c r="S91" s="196">
        <v>2.89</v>
      </c>
      <c r="T91" s="196">
        <v>0</v>
      </c>
      <c r="U91" s="196">
        <v>24.71</v>
      </c>
      <c r="V91" s="196">
        <v>5.36</v>
      </c>
      <c r="W91" s="196">
        <v>10.26</v>
      </c>
      <c r="X91" s="196">
        <v>39.6</v>
      </c>
      <c r="Y91" s="196">
        <v>0</v>
      </c>
      <c r="Z91">
        <v>0</v>
      </c>
      <c r="AA91" s="196">
        <v>0</v>
      </c>
      <c r="AB91" s="196">
        <v>8.27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74.680000000000007</v>
      </c>
      <c r="AQ91" s="196">
        <v>7.69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101.9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2.89</v>
      </c>
      <c r="R92" s="196">
        <v>6.71</v>
      </c>
      <c r="S92" s="196">
        <v>2.89</v>
      </c>
      <c r="T92" s="196">
        <v>0</v>
      </c>
      <c r="U92" s="196">
        <v>24.71</v>
      </c>
      <c r="V92" s="196">
        <v>0</v>
      </c>
      <c r="W92" s="196">
        <v>10.26</v>
      </c>
      <c r="X92" s="196">
        <v>39.590000000000003</v>
      </c>
      <c r="Y92" s="196">
        <v>0</v>
      </c>
      <c r="Z92">
        <v>0</v>
      </c>
      <c r="AA92" s="196">
        <v>0</v>
      </c>
      <c r="AB92" s="196">
        <v>8.27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74.680000000000007</v>
      </c>
      <c r="AQ92" s="196">
        <v>7.69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101.9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2.89</v>
      </c>
      <c r="R93" s="196">
        <v>1.92</v>
      </c>
      <c r="S93" s="196">
        <v>2.89</v>
      </c>
      <c r="T93" s="196">
        <v>0</v>
      </c>
      <c r="U93" s="196">
        <v>24.71</v>
      </c>
      <c r="V93" s="196">
        <v>0</v>
      </c>
      <c r="W93" s="196">
        <v>10.26</v>
      </c>
      <c r="X93" s="196">
        <v>39.590000000000003</v>
      </c>
      <c r="Y93" s="196">
        <v>0</v>
      </c>
      <c r="Z93">
        <v>0</v>
      </c>
      <c r="AA93" s="196">
        <v>0</v>
      </c>
      <c r="AB93" s="196">
        <v>8.27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33.65</v>
      </c>
      <c r="AQ93" s="196">
        <v>7.69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101.9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2.89</v>
      </c>
      <c r="R94" s="196">
        <v>1.92</v>
      </c>
      <c r="S94" s="196">
        <v>2.89</v>
      </c>
      <c r="T94" s="196">
        <v>0</v>
      </c>
      <c r="U94" s="196">
        <v>24.71</v>
      </c>
      <c r="V94" s="196">
        <v>0</v>
      </c>
      <c r="W94" s="196">
        <v>10.26</v>
      </c>
      <c r="X94" s="196">
        <v>39.590000000000003</v>
      </c>
      <c r="Y94" s="196">
        <v>0</v>
      </c>
      <c r="Z94">
        <v>0</v>
      </c>
      <c r="AA94" s="196">
        <v>0</v>
      </c>
      <c r="AB94" s="196">
        <v>8.27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24.03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101.9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2.89</v>
      </c>
      <c r="R95" s="196">
        <v>1.92</v>
      </c>
      <c r="S95" s="196">
        <v>2.89</v>
      </c>
      <c r="T95" s="196">
        <v>0</v>
      </c>
      <c r="U95" s="196">
        <v>24.71</v>
      </c>
      <c r="V95" s="196">
        <v>0</v>
      </c>
      <c r="W95" s="196">
        <v>10.26</v>
      </c>
      <c r="X95" s="196">
        <v>23.31</v>
      </c>
      <c r="Y95" s="196">
        <v>0</v>
      </c>
      <c r="Z95">
        <v>0</v>
      </c>
      <c r="AA95" s="196">
        <v>0</v>
      </c>
      <c r="AB95" s="196">
        <v>8.27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24.03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101.9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2.89</v>
      </c>
      <c r="R96" s="196">
        <v>1.92</v>
      </c>
      <c r="S96" s="196">
        <v>2.89</v>
      </c>
      <c r="T96" s="196">
        <v>0</v>
      </c>
      <c r="U96" s="196">
        <v>24.71</v>
      </c>
      <c r="V96" s="196">
        <v>0</v>
      </c>
      <c r="W96" s="196">
        <v>10.26</v>
      </c>
      <c r="X96" s="196">
        <v>16.34</v>
      </c>
      <c r="Y96" s="196">
        <v>0</v>
      </c>
      <c r="Z96">
        <v>0</v>
      </c>
      <c r="AA96" s="196">
        <v>0</v>
      </c>
      <c r="AB96" s="196">
        <v>8.27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24.03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101.9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2.89</v>
      </c>
      <c r="R97" s="196">
        <v>1.92</v>
      </c>
      <c r="S97" s="196">
        <v>2.89</v>
      </c>
      <c r="T97" s="196">
        <v>0</v>
      </c>
      <c r="U97" s="196">
        <v>24.71</v>
      </c>
      <c r="V97" s="196">
        <v>0</v>
      </c>
      <c r="W97" s="196">
        <v>1.92</v>
      </c>
      <c r="X97" s="196">
        <v>16.34</v>
      </c>
      <c r="Y97" s="196">
        <v>0</v>
      </c>
      <c r="Z97">
        <v>0</v>
      </c>
      <c r="AA97" s="196">
        <v>0</v>
      </c>
      <c r="AB97" s="196">
        <v>8.27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24.03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101.9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2.89</v>
      </c>
      <c r="R98" s="196">
        <v>1.92</v>
      </c>
      <c r="S98" s="196">
        <v>2.89</v>
      </c>
      <c r="T98" s="196">
        <v>0</v>
      </c>
      <c r="U98" s="196">
        <v>24.71</v>
      </c>
      <c r="V98" s="196">
        <v>0</v>
      </c>
      <c r="W98" s="196">
        <v>1.92</v>
      </c>
      <c r="X98" s="196">
        <v>16.34</v>
      </c>
      <c r="Y98" s="196">
        <v>0</v>
      </c>
      <c r="Z98">
        <v>0</v>
      </c>
      <c r="AA98" s="196">
        <v>0</v>
      </c>
      <c r="AB98" s="196">
        <v>8.27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24.03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0.15576249999999994</v>
      </c>
      <c r="L99">
        <f t="shared" si="0"/>
        <v>3.5904174999999969</v>
      </c>
      <c r="M99">
        <f t="shared" si="0"/>
        <v>0.65136000000000027</v>
      </c>
      <c r="N99">
        <f t="shared" si="0"/>
        <v>0.83591999999999889</v>
      </c>
      <c r="O99">
        <f t="shared" si="0"/>
        <v>0</v>
      </c>
      <c r="P99">
        <f t="shared" si="0"/>
        <v>0.87312000000000178</v>
      </c>
      <c r="Q99">
        <f t="shared" si="0"/>
        <v>7.2989999999999916E-2</v>
      </c>
      <c r="R99">
        <f t="shared" si="0"/>
        <v>0.21838749999999985</v>
      </c>
      <c r="S99">
        <f t="shared" si="0"/>
        <v>0.13381500000000007</v>
      </c>
      <c r="T99">
        <f t="shared" si="0"/>
        <v>0</v>
      </c>
      <c r="U99">
        <f t="shared" si="0"/>
        <v>0.59304000000000068</v>
      </c>
      <c r="V99">
        <f t="shared" si="0"/>
        <v>9.8545000000000174E-2</v>
      </c>
      <c r="W99">
        <f t="shared" si="0"/>
        <v>0.20193</v>
      </c>
      <c r="X99">
        <f t="shared" si="0"/>
        <v>0.79603750000000051</v>
      </c>
      <c r="Y99">
        <f t="shared" si="0"/>
        <v>0</v>
      </c>
      <c r="Z99">
        <f t="shared" si="0"/>
        <v>0</v>
      </c>
      <c r="AA99">
        <f t="shared" si="0"/>
        <v>5.5999999999999999E-3</v>
      </c>
      <c r="AB99">
        <f t="shared" si="0"/>
        <v>0.19306499999999982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1.5206375000000008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1.4076600000000001</v>
      </c>
      <c r="AQ99">
        <f t="shared" si="0"/>
        <v>0.41012749999999987</v>
      </c>
      <c r="AR99">
        <f t="shared" si="0"/>
        <v>0.22088250000000015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1.49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1.49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1.49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1.49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1.49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1.49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1.49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1.49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1.49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1.49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1.49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1.49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1.49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1.49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1.49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1.49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1.49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1.49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1.49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1.49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1.49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1.49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1.49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1.49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1.49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1.49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1.49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1.49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1.49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1.49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1.49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1.49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1.49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1.49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1.49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1.49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1.49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1.49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1.49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1.49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1.49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1.49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1.49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1.49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1.49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1.49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1.49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1.49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1.49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1.49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1.49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1.49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1.49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1.49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1.49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19.28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1.49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19.28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1.49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1.49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1.49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1.49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1.49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1.49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1.49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1.49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1.49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1.49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1.49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1.49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1.49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1.49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1.0400000000000001E-3</v>
      </c>
      <c r="AB99">
        <f t="shared" si="0"/>
        <v>3.501499999999997E-2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0.46335750000000042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0.11975999999999999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28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28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28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28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28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28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28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28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28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28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28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28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28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28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28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28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28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28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28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28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28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28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28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28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28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28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28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270.22000000000003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28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270.22000000000003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28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270.22000000000003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28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270.22000000000003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28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270.22000000000003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28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270.22000000000003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28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270.22000000000003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28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270.22000000000003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28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270.22000000000003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28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270.22000000000003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28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270.22000000000003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28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28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28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28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28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28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28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28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28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28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28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28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27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27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27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27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27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27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27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27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27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270.22000000000003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27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27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27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274.22000000000003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28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28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28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28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28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0</v>
      </c>
      <c r="D76" s="24">
        <v>28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0</v>
      </c>
      <c r="D77" s="24">
        <v>28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0</v>
      </c>
      <c r="D78" s="24">
        <v>28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0</v>
      </c>
      <c r="D79" s="24">
        <v>28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0</v>
      </c>
      <c r="D80" s="24">
        <v>28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0</v>
      </c>
      <c r="D81" s="24">
        <v>28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0</v>
      </c>
      <c r="D82" s="24">
        <v>28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0</v>
      </c>
      <c r="D83" s="24">
        <v>28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0</v>
      </c>
      <c r="D84" s="24">
        <v>28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0</v>
      </c>
      <c r="D85" s="24">
        <v>28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0</v>
      </c>
      <c r="D86" s="24">
        <v>28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0</v>
      </c>
      <c r="D87" s="24">
        <v>28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0</v>
      </c>
      <c r="D88" s="24">
        <v>28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0</v>
      </c>
      <c r="D89" s="24">
        <v>28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0</v>
      </c>
      <c r="D90" s="24">
        <v>28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0</v>
      </c>
      <c r="D91" s="24">
        <v>28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0</v>
      </c>
      <c r="D92" s="24">
        <v>28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0</v>
      </c>
      <c r="D93" s="24">
        <v>28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0</v>
      </c>
      <c r="D94" s="24">
        <v>28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0</v>
      </c>
      <c r="D95" s="24">
        <v>28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0</v>
      </c>
      <c r="D96" s="24">
        <v>28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0</v>
      </c>
      <c r="D97" s="24">
        <v>28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0</v>
      </c>
      <c r="D98" s="24">
        <v>28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1.9E-2</v>
      </c>
      <c r="D99" s="114">
        <f t="shared" si="0"/>
        <v>0.65400000000000003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6.5669899999999997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7.84</v>
      </c>
      <c r="D3" s="196">
        <v>0</v>
      </c>
      <c r="E3" s="196">
        <v>0</v>
      </c>
      <c r="F3" s="196">
        <v>5.25</v>
      </c>
      <c r="G3" s="196">
        <v>0</v>
      </c>
      <c r="H3" s="196">
        <v>0</v>
      </c>
      <c r="I3" s="196">
        <v>0</v>
      </c>
      <c r="J3" s="196">
        <v>0</v>
      </c>
      <c r="K3" s="196">
        <v>250.07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4.79</v>
      </c>
      <c r="R3" s="196">
        <v>11.89</v>
      </c>
      <c r="S3" s="196">
        <v>11.59</v>
      </c>
      <c r="T3" s="196">
        <v>0</v>
      </c>
      <c r="U3" s="196">
        <v>2.4</v>
      </c>
      <c r="V3" s="196">
        <v>5.08</v>
      </c>
      <c r="W3" s="196">
        <v>0.59</v>
      </c>
      <c r="X3" s="196">
        <v>2.5</v>
      </c>
      <c r="Y3" s="196">
        <v>0</v>
      </c>
      <c r="Z3" s="196">
        <v>64.55</v>
      </c>
      <c r="AA3" s="196">
        <v>12.35</v>
      </c>
      <c r="AB3" s="196">
        <v>0</v>
      </c>
      <c r="AC3" s="196">
        <v>-15.67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6.46</v>
      </c>
      <c r="AS3" s="196">
        <v>18.75</v>
      </c>
      <c r="AT3" s="196">
        <v>40.67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7.84</v>
      </c>
      <c r="D4" s="196">
        <v>0</v>
      </c>
      <c r="E4" s="196">
        <v>0</v>
      </c>
      <c r="F4" s="196">
        <v>5.25</v>
      </c>
      <c r="G4" s="196">
        <v>0</v>
      </c>
      <c r="H4" s="196">
        <v>0</v>
      </c>
      <c r="I4" s="196">
        <v>0</v>
      </c>
      <c r="J4" s="196">
        <v>0</v>
      </c>
      <c r="K4" s="196">
        <v>250.07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4.79</v>
      </c>
      <c r="R4" s="196">
        <v>11.89</v>
      </c>
      <c r="S4" s="196">
        <v>11.59</v>
      </c>
      <c r="T4" s="196">
        <v>0</v>
      </c>
      <c r="U4" s="196">
        <v>2.4</v>
      </c>
      <c r="V4" s="196">
        <v>5.08</v>
      </c>
      <c r="W4" s="196">
        <v>10.47</v>
      </c>
      <c r="X4" s="196">
        <v>50.37</v>
      </c>
      <c r="Y4" s="196">
        <v>0</v>
      </c>
      <c r="Z4" s="196">
        <v>64.55</v>
      </c>
      <c r="AA4" s="196">
        <v>12.35</v>
      </c>
      <c r="AB4" s="196">
        <v>0</v>
      </c>
      <c r="AC4" s="196">
        <v>-15.67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6.46</v>
      </c>
      <c r="AS4" s="196">
        <v>18.75</v>
      </c>
      <c r="AT4" s="196">
        <v>40.67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7.84</v>
      </c>
      <c r="D5" s="196">
        <v>0</v>
      </c>
      <c r="E5" s="196">
        <v>0</v>
      </c>
      <c r="F5" s="196">
        <v>5.25</v>
      </c>
      <c r="G5" s="196">
        <v>0</v>
      </c>
      <c r="H5" s="196">
        <v>0</v>
      </c>
      <c r="I5" s="196">
        <v>0</v>
      </c>
      <c r="J5" s="196">
        <v>0</v>
      </c>
      <c r="K5" s="196">
        <v>250.07</v>
      </c>
      <c r="L5" s="196">
        <v>8.4700000000000006</v>
      </c>
      <c r="M5" s="196">
        <v>2.4700000000000002</v>
      </c>
      <c r="N5" s="196">
        <v>2.0099999999999998</v>
      </c>
      <c r="O5" s="196">
        <v>2.84</v>
      </c>
      <c r="P5" s="196">
        <v>0.94</v>
      </c>
      <c r="Q5" s="196">
        <v>4.79</v>
      </c>
      <c r="R5" s="196">
        <v>11.89</v>
      </c>
      <c r="S5" s="196">
        <v>11.59</v>
      </c>
      <c r="T5" s="196">
        <v>0</v>
      </c>
      <c r="U5" s="196">
        <v>2.4</v>
      </c>
      <c r="V5" s="196">
        <v>5.08</v>
      </c>
      <c r="W5" s="196">
        <v>10.47</v>
      </c>
      <c r="X5" s="196">
        <v>50.37</v>
      </c>
      <c r="Y5" s="196">
        <v>0</v>
      </c>
      <c r="Z5" s="196">
        <v>64.55</v>
      </c>
      <c r="AA5" s="196">
        <v>12.35</v>
      </c>
      <c r="AB5" s="196">
        <v>0</v>
      </c>
      <c r="AC5" s="196">
        <v>0</v>
      </c>
      <c r="AD5" s="196">
        <v>13.34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6.46</v>
      </c>
      <c r="AS5" s="196">
        <v>18.75</v>
      </c>
      <c r="AT5" s="196">
        <v>40.67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7.84</v>
      </c>
      <c r="D6" s="196">
        <v>0</v>
      </c>
      <c r="E6" s="196">
        <v>0</v>
      </c>
      <c r="F6" s="196">
        <v>5.25</v>
      </c>
      <c r="G6" s="196">
        <v>0</v>
      </c>
      <c r="H6" s="196">
        <v>0</v>
      </c>
      <c r="I6" s="196">
        <v>0</v>
      </c>
      <c r="J6" s="196">
        <v>0</v>
      </c>
      <c r="K6" s="196">
        <v>250.07</v>
      </c>
      <c r="L6" s="196">
        <v>8.4700000000000006</v>
      </c>
      <c r="M6" s="196">
        <v>2.4700000000000002</v>
      </c>
      <c r="N6" s="196">
        <v>2.0099999999999998</v>
      </c>
      <c r="O6" s="196">
        <v>2.84</v>
      </c>
      <c r="P6" s="196">
        <v>0.94</v>
      </c>
      <c r="Q6" s="196">
        <v>4.79</v>
      </c>
      <c r="R6" s="196">
        <v>11.89</v>
      </c>
      <c r="S6" s="196">
        <v>11.59</v>
      </c>
      <c r="T6" s="196">
        <v>0</v>
      </c>
      <c r="U6" s="196">
        <v>2.4</v>
      </c>
      <c r="V6" s="196">
        <v>5.08</v>
      </c>
      <c r="W6" s="196">
        <v>10.47</v>
      </c>
      <c r="X6" s="196">
        <v>50.37</v>
      </c>
      <c r="Y6" s="196">
        <v>0</v>
      </c>
      <c r="Z6" s="196">
        <v>64.55</v>
      </c>
      <c r="AA6" s="196">
        <v>12.35</v>
      </c>
      <c r="AB6" s="196">
        <v>0</v>
      </c>
      <c r="AC6" s="196">
        <v>0</v>
      </c>
      <c r="AD6" s="196">
        <v>13.34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6.46</v>
      </c>
      <c r="AS6" s="196">
        <v>18.75</v>
      </c>
      <c r="AT6" s="196">
        <v>40.67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7.84</v>
      </c>
      <c r="D7" s="196">
        <v>0</v>
      </c>
      <c r="E7" s="196">
        <v>0</v>
      </c>
      <c r="F7" s="196">
        <v>5.25</v>
      </c>
      <c r="G7" s="196">
        <v>0</v>
      </c>
      <c r="H7" s="196">
        <v>0</v>
      </c>
      <c r="I7" s="196">
        <v>0</v>
      </c>
      <c r="J7" s="196">
        <v>0</v>
      </c>
      <c r="K7" s="196">
        <v>250.07</v>
      </c>
      <c r="L7" s="196">
        <v>8.4700000000000006</v>
      </c>
      <c r="M7" s="196">
        <v>2.4700000000000002</v>
      </c>
      <c r="N7" s="196">
        <v>2.0099999999999998</v>
      </c>
      <c r="O7" s="196">
        <v>2.84</v>
      </c>
      <c r="P7" s="196">
        <v>0.94</v>
      </c>
      <c r="Q7" s="196">
        <v>4.79</v>
      </c>
      <c r="R7" s="196">
        <v>11.89</v>
      </c>
      <c r="S7" s="196">
        <v>11.59</v>
      </c>
      <c r="T7" s="196">
        <v>0</v>
      </c>
      <c r="U7" s="196">
        <v>2.4</v>
      </c>
      <c r="V7" s="196">
        <v>5.08</v>
      </c>
      <c r="W7" s="196">
        <v>10.47</v>
      </c>
      <c r="X7" s="196">
        <v>50.37</v>
      </c>
      <c r="Y7" s="196">
        <v>0</v>
      </c>
      <c r="Z7" s="196">
        <v>64.55</v>
      </c>
      <c r="AA7" s="196">
        <v>12.35</v>
      </c>
      <c r="AB7" s="196">
        <v>0</v>
      </c>
      <c r="AC7" s="196">
        <v>0</v>
      </c>
      <c r="AD7" s="196">
        <v>13.34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6.46</v>
      </c>
      <c r="AS7" s="196">
        <v>18.75</v>
      </c>
      <c r="AT7" s="196">
        <v>40.67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7.84</v>
      </c>
      <c r="D8" s="196">
        <v>0</v>
      </c>
      <c r="E8" s="196">
        <v>0</v>
      </c>
      <c r="F8" s="196">
        <v>5.25</v>
      </c>
      <c r="G8" s="196">
        <v>0</v>
      </c>
      <c r="H8" s="196">
        <v>0</v>
      </c>
      <c r="I8" s="196">
        <v>0</v>
      </c>
      <c r="J8" s="196">
        <v>0</v>
      </c>
      <c r="K8" s="196">
        <v>250.07</v>
      </c>
      <c r="L8" s="196">
        <v>8.4700000000000006</v>
      </c>
      <c r="M8" s="196">
        <v>2.4700000000000002</v>
      </c>
      <c r="N8" s="196">
        <v>2.0099999999999998</v>
      </c>
      <c r="O8" s="196">
        <v>2.84</v>
      </c>
      <c r="P8" s="196">
        <v>0.94</v>
      </c>
      <c r="Q8" s="196">
        <v>4.79</v>
      </c>
      <c r="R8" s="196">
        <v>11.89</v>
      </c>
      <c r="S8" s="196">
        <v>11.59</v>
      </c>
      <c r="T8" s="196">
        <v>0</v>
      </c>
      <c r="U8" s="196">
        <v>2.4</v>
      </c>
      <c r="V8" s="196">
        <v>5.08</v>
      </c>
      <c r="W8" s="196">
        <v>10.47</v>
      </c>
      <c r="X8" s="196">
        <v>50.37</v>
      </c>
      <c r="Y8" s="196">
        <v>0</v>
      </c>
      <c r="Z8" s="196">
        <v>64.55</v>
      </c>
      <c r="AA8" s="196">
        <v>12.35</v>
      </c>
      <c r="AB8" s="196">
        <v>0</v>
      </c>
      <c r="AC8" s="196">
        <v>0</v>
      </c>
      <c r="AD8" s="196">
        <v>13.34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6.46</v>
      </c>
      <c r="AS8" s="196">
        <v>18.75</v>
      </c>
      <c r="AT8" s="196">
        <v>40.67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7.84</v>
      </c>
      <c r="D9" s="196">
        <v>0</v>
      </c>
      <c r="E9" s="196">
        <v>0</v>
      </c>
      <c r="F9" s="196">
        <v>5.25</v>
      </c>
      <c r="G9" s="196">
        <v>0</v>
      </c>
      <c r="H9" s="196">
        <v>0</v>
      </c>
      <c r="I9" s="196">
        <v>0</v>
      </c>
      <c r="J9" s="196">
        <v>0</v>
      </c>
      <c r="K9" s="196">
        <v>250.07</v>
      </c>
      <c r="L9" s="196">
        <v>8.4700000000000006</v>
      </c>
      <c r="M9" s="196">
        <v>2.4700000000000002</v>
      </c>
      <c r="N9" s="196">
        <v>2.0099999999999998</v>
      </c>
      <c r="O9" s="196">
        <v>2.84</v>
      </c>
      <c r="P9" s="196">
        <v>0.94</v>
      </c>
      <c r="Q9" s="196">
        <v>4.79</v>
      </c>
      <c r="R9" s="196">
        <v>11.89</v>
      </c>
      <c r="S9" s="196">
        <v>11.59</v>
      </c>
      <c r="T9" s="196">
        <v>0</v>
      </c>
      <c r="U9" s="196">
        <v>2.4</v>
      </c>
      <c r="V9" s="196">
        <v>5.08</v>
      </c>
      <c r="W9" s="196">
        <v>10.47</v>
      </c>
      <c r="X9" s="196">
        <v>50.37</v>
      </c>
      <c r="Y9" s="196">
        <v>0</v>
      </c>
      <c r="Z9" s="196">
        <v>64.55</v>
      </c>
      <c r="AA9" s="196">
        <v>12.35</v>
      </c>
      <c r="AB9" s="196">
        <v>0</v>
      </c>
      <c r="AC9" s="196">
        <v>0</v>
      </c>
      <c r="AD9" s="196">
        <v>13.34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6.46</v>
      </c>
      <c r="AS9" s="196">
        <v>18.75</v>
      </c>
      <c r="AT9" s="196">
        <v>40.67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7.84</v>
      </c>
      <c r="D10" s="196">
        <v>0</v>
      </c>
      <c r="E10" s="196">
        <v>0</v>
      </c>
      <c r="F10" s="196">
        <v>5.25</v>
      </c>
      <c r="G10" s="196">
        <v>0</v>
      </c>
      <c r="H10" s="196">
        <v>0</v>
      </c>
      <c r="I10" s="196">
        <v>0</v>
      </c>
      <c r="J10" s="196">
        <v>0</v>
      </c>
      <c r="K10" s="196">
        <v>250.07</v>
      </c>
      <c r="L10" s="196">
        <v>8.4700000000000006</v>
      </c>
      <c r="M10" s="196">
        <v>2.4700000000000002</v>
      </c>
      <c r="N10" s="196">
        <v>2.0099999999999998</v>
      </c>
      <c r="O10" s="196">
        <v>2.84</v>
      </c>
      <c r="P10" s="196">
        <v>0.94</v>
      </c>
      <c r="Q10" s="196">
        <v>4.79</v>
      </c>
      <c r="R10" s="196">
        <v>11.89</v>
      </c>
      <c r="S10" s="196">
        <v>11.59</v>
      </c>
      <c r="T10" s="196">
        <v>0</v>
      </c>
      <c r="U10" s="196">
        <v>2.4</v>
      </c>
      <c r="V10" s="196">
        <v>5.08</v>
      </c>
      <c r="W10" s="196">
        <v>10.47</v>
      </c>
      <c r="X10" s="196">
        <v>50.37</v>
      </c>
      <c r="Y10" s="196">
        <v>0</v>
      </c>
      <c r="Z10" s="196">
        <v>64.55</v>
      </c>
      <c r="AA10" s="196">
        <v>12.35</v>
      </c>
      <c r="AB10" s="196">
        <v>0</v>
      </c>
      <c r="AC10" s="196">
        <v>0</v>
      </c>
      <c r="AD10" s="196">
        <v>13.34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6.46</v>
      </c>
      <c r="AS10" s="196">
        <v>18.75</v>
      </c>
      <c r="AT10" s="196">
        <v>40.67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7.61</v>
      </c>
      <c r="D11" s="196">
        <v>0</v>
      </c>
      <c r="E11" s="196">
        <v>0</v>
      </c>
      <c r="F11" s="196">
        <v>5.25</v>
      </c>
      <c r="G11" s="196">
        <v>0</v>
      </c>
      <c r="H11" s="196">
        <v>0</v>
      </c>
      <c r="I11" s="196">
        <v>0</v>
      </c>
      <c r="J11" s="196">
        <v>0</v>
      </c>
      <c r="K11" s="196">
        <v>250.07</v>
      </c>
      <c r="L11" s="196">
        <v>8.4700000000000006</v>
      </c>
      <c r="M11" s="196">
        <v>2.4700000000000002</v>
      </c>
      <c r="N11" s="196">
        <v>2.0099999999999998</v>
      </c>
      <c r="O11" s="196">
        <v>2.84</v>
      </c>
      <c r="P11" s="196">
        <v>0.94</v>
      </c>
      <c r="Q11" s="196">
        <v>4.79</v>
      </c>
      <c r="R11" s="196">
        <v>11.89</v>
      </c>
      <c r="S11" s="196">
        <v>11.59</v>
      </c>
      <c r="T11" s="196">
        <v>0</v>
      </c>
      <c r="U11" s="196">
        <v>2.4</v>
      </c>
      <c r="V11" s="196">
        <v>5.08</v>
      </c>
      <c r="W11" s="196">
        <v>10.47</v>
      </c>
      <c r="X11" s="196">
        <v>50.37</v>
      </c>
      <c r="Y11" s="196">
        <v>0</v>
      </c>
      <c r="Z11" s="196">
        <v>64.55</v>
      </c>
      <c r="AA11" s="196">
        <v>12.35</v>
      </c>
      <c r="AB11" s="196">
        <v>0</v>
      </c>
      <c r="AC11" s="196">
        <v>0</v>
      </c>
      <c r="AD11" s="196">
        <v>13.34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6.46</v>
      </c>
      <c r="AS11" s="196">
        <v>18.75</v>
      </c>
      <c r="AT11" s="196">
        <v>40.67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7.61</v>
      </c>
      <c r="D12" s="196">
        <v>0</v>
      </c>
      <c r="E12" s="196">
        <v>0</v>
      </c>
      <c r="F12" s="196">
        <v>5.25</v>
      </c>
      <c r="G12" s="196">
        <v>0</v>
      </c>
      <c r="H12" s="196">
        <v>0</v>
      </c>
      <c r="I12" s="196">
        <v>0</v>
      </c>
      <c r="J12" s="196">
        <v>0</v>
      </c>
      <c r="K12" s="196">
        <v>250.07</v>
      </c>
      <c r="L12" s="196">
        <v>8.4700000000000006</v>
      </c>
      <c r="M12" s="196">
        <v>2.4700000000000002</v>
      </c>
      <c r="N12" s="196">
        <v>2.0099999999999998</v>
      </c>
      <c r="O12" s="196">
        <v>2.84</v>
      </c>
      <c r="P12" s="196">
        <v>0.94</v>
      </c>
      <c r="Q12" s="196">
        <v>4.79</v>
      </c>
      <c r="R12" s="196">
        <v>11.89</v>
      </c>
      <c r="S12" s="196">
        <v>11.59</v>
      </c>
      <c r="T12" s="196">
        <v>0</v>
      </c>
      <c r="U12" s="196">
        <v>2.4</v>
      </c>
      <c r="V12" s="196">
        <v>5.08</v>
      </c>
      <c r="W12" s="196">
        <v>10.47</v>
      </c>
      <c r="X12" s="196">
        <v>50.37</v>
      </c>
      <c r="Y12" s="196">
        <v>0</v>
      </c>
      <c r="Z12" s="196">
        <v>64.55</v>
      </c>
      <c r="AA12" s="196">
        <v>12.35</v>
      </c>
      <c r="AB12" s="196">
        <v>0</v>
      </c>
      <c r="AC12" s="196">
        <v>0</v>
      </c>
      <c r="AD12" s="196">
        <v>13.34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6.46</v>
      </c>
      <c r="AS12" s="196">
        <v>18.75</v>
      </c>
      <c r="AT12" s="196">
        <v>40.67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7.61</v>
      </c>
      <c r="D13" s="196">
        <v>0</v>
      </c>
      <c r="E13" s="196">
        <v>0</v>
      </c>
      <c r="F13" s="196">
        <v>5.25</v>
      </c>
      <c r="G13" s="196">
        <v>0</v>
      </c>
      <c r="H13" s="196">
        <v>0</v>
      </c>
      <c r="I13" s="196">
        <v>0</v>
      </c>
      <c r="J13" s="196">
        <v>0</v>
      </c>
      <c r="K13" s="196">
        <v>250.07</v>
      </c>
      <c r="L13" s="196">
        <v>8.4700000000000006</v>
      </c>
      <c r="M13" s="196">
        <v>2.4700000000000002</v>
      </c>
      <c r="N13" s="196">
        <v>2.0099999999999998</v>
      </c>
      <c r="O13" s="196">
        <v>2.84</v>
      </c>
      <c r="P13" s="196">
        <v>0.94</v>
      </c>
      <c r="Q13" s="196">
        <v>4.79</v>
      </c>
      <c r="R13" s="196">
        <v>11.89</v>
      </c>
      <c r="S13" s="196">
        <v>11.59</v>
      </c>
      <c r="T13" s="196">
        <v>0</v>
      </c>
      <c r="U13" s="196">
        <v>2.4</v>
      </c>
      <c r="V13" s="196">
        <v>5.08</v>
      </c>
      <c r="W13" s="196">
        <v>10.47</v>
      </c>
      <c r="X13" s="196">
        <v>50.37</v>
      </c>
      <c r="Y13" s="196">
        <v>0</v>
      </c>
      <c r="Z13" s="196">
        <v>64.55</v>
      </c>
      <c r="AA13" s="196">
        <v>12.35</v>
      </c>
      <c r="AB13" s="196">
        <v>0</v>
      </c>
      <c r="AC13" s="196">
        <v>0</v>
      </c>
      <c r="AD13" s="196">
        <v>13.34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6.46</v>
      </c>
      <c r="AS13" s="196">
        <v>18.75</v>
      </c>
      <c r="AT13" s="196">
        <v>40.67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7.61</v>
      </c>
      <c r="D14" s="196">
        <v>0</v>
      </c>
      <c r="E14" s="196">
        <v>0</v>
      </c>
      <c r="F14" s="196">
        <v>5.25</v>
      </c>
      <c r="G14" s="196">
        <v>0</v>
      </c>
      <c r="H14" s="196">
        <v>0</v>
      </c>
      <c r="I14" s="196">
        <v>0</v>
      </c>
      <c r="J14" s="196">
        <v>0</v>
      </c>
      <c r="K14" s="196">
        <v>250.07</v>
      </c>
      <c r="L14" s="196">
        <v>8.4700000000000006</v>
      </c>
      <c r="M14" s="196">
        <v>2.4700000000000002</v>
      </c>
      <c r="N14" s="196">
        <v>2.0099999999999998</v>
      </c>
      <c r="O14" s="196">
        <v>2.84</v>
      </c>
      <c r="P14" s="196">
        <v>0.94</v>
      </c>
      <c r="Q14" s="196">
        <v>4.79</v>
      </c>
      <c r="R14" s="196">
        <v>11.89</v>
      </c>
      <c r="S14" s="196">
        <v>11.59</v>
      </c>
      <c r="T14" s="196">
        <v>0</v>
      </c>
      <c r="U14" s="196">
        <v>2.4</v>
      </c>
      <c r="V14" s="196">
        <v>5.08</v>
      </c>
      <c r="W14" s="196">
        <v>10.47</v>
      </c>
      <c r="X14" s="196">
        <v>50.37</v>
      </c>
      <c r="Y14" s="196">
        <v>0</v>
      </c>
      <c r="Z14" s="196">
        <v>64.55</v>
      </c>
      <c r="AA14" s="196">
        <v>12.35</v>
      </c>
      <c r="AB14" s="196">
        <v>0</v>
      </c>
      <c r="AC14" s="196">
        <v>0</v>
      </c>
      <c r="AD14" s="196">
        <v>13.34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6.46</v>
      </c>
      <c r="AS14" s="196">
        <v>18.75</v>
      </c>
      <c r="AT14" s="196">
        <v>40.67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7.61</v>
      </c>
      <c r="D15" s="196">
        <v>0</v>
      </c>
      <c r="E15" s="196">
        <v>0</v>
      </c>
      <c r="F15" s="196">
        <v>5.25</v>
      </c>
      <c r="G15" s="196">
        <v>0</v>
      </c>
      <c r="H15" s="196">
        <v>0</v>
      </c>
      <c r="I15" s="196">
        <v>0</v>
      </c>
      <c r="J15" s="196">
        <v>0</v>
      </c>
      <c r="K15" s="196">
        <v>250.07</v>
      </c>
      <c r="L15" s="196">
        <v>8.4700000000000006</v>
      </c>
      <c r="M15" s="196">
        <v>2.4700000000000002</v>
      </c>
      <c r="N15" s="196">
        <v>2.0099999999999998</v>
      </c>
      <c r="O15" s="196">
        <v>2.84</v>
      </c>
      <c r="P15" s="196">
        <v>0.94</v>
      </c>
      <c r="Q15" s="196">
        <v>4.79</v>
      </c>
      <c r="R15" s="196">
        <v>11.89</v>
      </c>
      <c r="S15" s="196">
        <v>11.59</v>
      </c>
      <c r="T15" s="196">
        <v>0</v>
      </c>
      <c r="U15" s="196">
        <v>2.4</v>
      </c>
      <c r="V15" s="196">
        <v>5.08</v>
      </c>
      <c r="W15" s="196">
        <v>10.47</v>
      </c>
      <c r="X15" s="196">
        <v>50.37</v>
      </c>
      <c r="Y15" s="196">
        <v>0</v>
      </c>
      <c r="Z15" s="196">
        <v>64.55</v>
      </c>
      <c r="AA15" s="196">
        <v>12.35</v>
      </c>
      <c r="AB15" s="196">
        <v>0</v>
      </c>
      <c r="AC15" s="196">
        <v>0</v>
      </c>
      <c r="AD15" s="196">
        <v>13.34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6.46</v>
      </c>
      <c r="AS15" s="196">
        <v>18.75</v>
      </c>
      <c r="AT15" s="196">
        <v>40.67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7.61</v>
      </c>
      <c r="D16" s="196">
        <v>0</v>
      </c>
      <c r="E16" s="196">
        <v>0</v>
      </c>
      <c r="F16" s="196">
        <v>5.25</v>
      </c>
      <c r="G16" s="196">
        <v>0</v>
      </c>
      <c r="H16" s="196">
        <v>0</v>
      </c>
      <c r="I16" s="196">
        <v>0</v>
      </c>
      <c r="J16" s="196">
        <v>0</v>
      </c>
      <c r="K16" s="196">
        <v>250.07</v>
      </c>
      <c r="L16" s="196">
        <v>8.4700000000000006</v>
      </c>
      <c r="M16" s="196">
        <v>2.4700000000000002</v>
      </c>
      <c r="N16" s="196">
        <v>2.0099999999999998</v>
      </c>
      <c r="O16" s="196">
        <v>2.84</v>
      </c>
      <c r="P16" s="196">
        <v>0.94</v>
      </c>
      <c r="Q16" s="196">
        <v>4.79</v>
      </c>
      <c r="R16" s="196">
        <v>11.89</v>
      </c>
      <c r="S16" s="196">
        <v>11.59</v>
      </c>
      <c r="T16" s="196">
        <v>0</v>
      </c>
      <c r="U16" s="196">
        <v>2.4</v>
      </c>
      <c r="V16" s="196">
        <v>5.08</v>
      </c>
      <c r="W16" s="196">
        <v>10.47</v>
      </c>
      <c r="X16" s="196">
        <v>50.37</v>
      </c>
      <c r="Y16" s="196">
        <v>0</v>
      </c>
      <c r="Z16" s="196">
        <v>64.55</v>
      </c>
      <c r="AA16" s="196">
        <v>12.35</v>
      </c>
      <c r="AB16" s="196">
        <v>0</v>
      </c>
      <c r="AC16" s="196">
        <v>0</v>
      </c>
      <c r="AD16" s="196">
        <v>13.34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6.46</v>
      </c>
      <c r="AS16" s="196">
        <v>18.75</v>
      </c>
      <c r="AT16" s="196">
        <v>40.67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7.61</v>
      </c>
      <c r="D17" s="196">
        <v>0</v>
      </c>
      <c r="E17" s="196">
        <v>0</v>
      </c>
      <c r="F17" s="196">
        <v>5.25</v>
      </c>
      <c r="G17" s="196">
        <v>0</v>
      </c>
      <c r="H17" s="196">
        <v>0</v>
      </c>
      <c r="I17" s="196">
        <v>0</v>
      </c>
      <c r="J17" s="196">
        <v>0</v>
      </c>
      <c r="K17" s="196">
        <v>250.07</v>
      </c>
      <c r="L17" s="196">
        <v>8.4700000000000006</v>
      </c>
      <c r="M17" s="196">
        <v>2.4700000000000002</v>
      </c>
      <c r="N17" s="196">
        <v>2.0099999999999998</v>
      </c>
      <c r="O17" s="196">
        <v>2.84</v>
      </c>
      <c r="P17" s="196">
        <v>0.94</v>
      </c>
      <c r="Q17" s="196">
        <v>4.79</v>
      </c>
      <c r="R17" s="196">
        <v>11.89</v>
      </c>
      <c r="S17" s="196">
        <v>11.59</v>
      </c>
      <c r="T17" s="196">
        <v>0</v>
      </c>
      <c r="U17" s="196">
        <v>2.4</v>
      </c>
      <c r="V17" s="196">
        <v>5.08</v>
      </c>
      <c r="W17" s="196">
        <v>10.47</v>
      </c>
      <c r="X17" s="196">
        <v>50.37</v>
      </c>
      <c r="Y17" s="196">
        <v>0</v>
      </c>
      <c r="Z17" s="196">
        <v>64.55</v>
      </c>
      <c r="AA17" s="196">
        <v>12.35</v>
      </c>
      <c r="AB17" s="196">
        <v>0</v>
      </c>
      <c r="AC17" s="196">
        <v>0</v>
      </c>
      <c r="AD17" s="196">
        <v>13.34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6.46</v>
      </c>
      <c r="AS17" s="196">
        <v>18.75</v>
      </c>
      <c r="AT17" s="196">
        <v>40.67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7.61</v>
      </c>
      <c r="D18" s="196">
        <v>0</v>
      </c>
      <c r="E18" s="196">
        <v>0</v>
      </c>
      <c r="F18" s="196">
        <v>5.25</v>
      </c>
      <c r="G18" s="196">
        <v>0</v>
      </c>
      <c r="H18" s="196">
        <v>0</v>
      </c>
      <c r="I18" s="196">
        <v>0</v>
      </c>
      <c r="J18" s="196">
        <v>0</v>
      </c>
      <c r="K18" s="196">
        <v>250.07</v>
      </c>
      <c r="L18" s="196">
        <v>8.4700000000000006</v>
      </c>
      <c r="M18" s="196">
        <v>2.4700000000000002</v>
      </c>
      <c r="N18" s="196">
        <v>2.0099999999999998</v>
      </c>
      <c r="O18" s="196">
        <v>2.84</v>
      </c>
      <c r="P18" s="196">
        <v>0.94</v>
      </c>
      <c r="Q18" s="196">
        <v>4.79</v>
      </c>
      <c r="R18" s="196">
        <v>11.89</v>
      </c>
      <c r="S18" s="196">
        <v>11.59</v>
      </c>
      <c r="T18" s="196">
        <v>0</v>
      </c>
      <c r="U18" s="196">
        <v>2.4</v>
      </c>
      <c r="V18" s="196">
        <v>5.08</v>
      </c>
      <c r="W18" s="196">
        <v>10.47</v>
      </c>
      <c r="X18" s="196">
        <v>50.37</v>
      </c>
      <c r="Y18" s="196">
        <v>0</v>
      </c>
      <c r="Z18" s="196">
        <v>64.55</v>
      </c>
      <c r="AA18" s="196">
        <v>12.35</v>
      </c>
      <c r="AB18" s="196">
        <v>0</v>
      </c>
      <c r="AC18" s="196">
        <v>0</v>
      </c>
      <c r="AD18" s="196">
        <v>13.34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6.46</v>
      </c>
      <c r="AS18" s="196">
        <v>18.75</v>
      </c>
      <c r="AT18" s="196">
        <v>40.67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7.61</v>
      </c>
      <c r="D19" s="196">
        <v>0</v>
      </c>
      <c r="E19" s="196">
        <v>0</v>
      </c>
      <c r="F19" s="196">
        <v>5.25</v>
      </c>
      <c r="G19" s="196">
        <v>0</v>
      </c>
      <c r="H19" s="196">
        <v>0</v>
      </c>
      <c r="I19" s="196">
        <v>0</v>
      </c>
      <c r="J19" s="196">
        <v>0</v>
      </c>
      <c r="K19" s="196">
        <v>250.07</v>
      </c>
      <c r="L19" s="196">
        <v>8.4700000000000006</v>
      </c>
      <c r="M19" s="196">
        <v>2.4700000000000002</v>
      </c>
      <c r="N19" s="196">
        <v>2.0099999999999998</v>
      </c>
      <c r="O19" s="196">
        <v>2.84</v>
      </c>
      <c r="P19" s="196">
        <v>0.94</v>
      </c>
      <c r="Q19" s="196">
        <v>4.79</v>
      </c>
      <c r="R19" s="196">
        <v>11.89</v>
      </c>
      <c r="S19" s="196">
        <v>11.59</v>
      </c>
      <c r="T19" s="196">
        <v>0</v>
      </c>
      <c r="U19" s="196">
        <v>2.4</v>
      </c>
      <c r="V19" s="196">
        <v>5.08</v>
      </c>
      <c r="W19" s="196">
        <v>10.47</v>
      </c>
      <c r="X19" s="196">
        <v>50.37</v>
      </c>
      <c r="Y19" s="196">
        <v>0</v>
      </c>
      <c r="Z19" s="196">
        <v>64.55</v>
      </c>
      <c r="AA19" s="196">
        <v>12.35</v>
      </c>
      <c r="AB19" s="196">
        <v>0</v>
      </c>
      <c r="AC19" s="196">
        <v>0</v>
      </c>
      <c r="AD19" s="196">
        <v>13.34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6.46</v>
      </c>
      <c r="AS19" s="196">
        <v>18.75</v>
      </c>
      <c r="AT19" s="196">
        <v>40.67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7.61</v>
      </c>
      <c r="D20" s="196">
        <v>0</v>
      </c>
      <c r="E20" s="196">
        <v>0</v>
      </c>
      <c r="F20" s="196">
        <v>5.25</v>
      </c>
      <c r="G20" s="196">
        <v>0</v>
      </c>
      <c r="H20" s="196">
        <v>0</v>
      </c>
      <c r="I20" s="196">
        <v>0</v>
      </c>
      <c r="J20" s="196">
        <v>0</v>
      </c>
      <c r="K20" s="196">
        <v>250.07</v>
      </c>
      <c r="L20" s="196">
        <v>8.4700000000000006</v>
      </c>
      <c r="M20" s="196">
        <v>2.4700000000000002</v>
      </c>
      <c r="N20" s="196">
        <v>2.0099999999999998</v>
      </c>
      <c r="O20" s="196">
        <v>2.84</v>
      </c>
      <c r="P20" s="196">
        <v>0.94</v>
      </c>
      <c r="Q20" s="196">
        <v>4.79</v>
      </c>
      <c r="R20" s="196">
        <v>11.89</v>
      </c>
      <c r="S20" s="196">
        <v>11.59</v>
      </c>
      <c r="T20" s="196">
        <v>0</v>
      </c>
      <c r="U20" s="196">
        <v>2.4</v>
      </c>
      <c r="V20" s="196">
        <v>5.08</v>
      </c>
      <c r="W20" s="196">
        <v>10.47</v>
      </c>
      <c r="X20" s="196">
        <v>50.37</v>
      </c>
      <c r="Y20" s="196">
        <v>0</v>
      </c>
      <c r="Z20" s="196">
        <v>64.55</v>
      </c>
      <c r="AA20" s="196">
        <v>12.35</v>
      </c>
      <c r="AB20" s="196">
        <v>0</v>
      </c>
      <c r="AC20" s="196">
        <v>0</v>
      </c>
      <c r="AD20" s="196">
        <v>13.34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6.46</v>
      </c>
      <c r="AS20" s="196">
        <v>18.75</v>
      </c>
      <c r="AT20" s="196">
        <v>40.67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7.61</v>
      </c>
      <c r="D21" s="196">
        <v>0</v>
      </c>
      <c r="E21" s="196">
        <v>0</v>
      </c>
      <c r="F21" s="196">
        <v>5.25</v>
      </c>
      <c r="G21" s="196">
        <v>0</v>
      </c>
      <c r="H21" s="196">
        <v>0</v>
      </c>
      <c r="I21" s="196">
        <v>0</v>
      </c>
      <c r="J21" s="196">
        <v>0</v>
      </c>
      <c r="K21" s="196">
        <v>250.07</v>
      </c>
      <c r="L21" s="196">
        <v>8.4700000000000006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4.79</v>
      </c>
      <c r="R21" s="196">
        <v>11.89</v>
      </c>
      <c r="S21" s="196">
        <v>11.59</v>
      </c>
      <c r="T21" s="196">
        <v>0</v>
      </c>
      <c r="U21" s="196">
        <v>2.4</v>
      </c>
      <c r="V21" s="196">
        <v>5.08</v>
      </c>
      <c r="W21" s="196">
        <v>1.1599999999999999</v>
      </c>
      <c r="X21" s="196">
        <v>4.92</v>
      </c>
      <c r="Y21" s="196">
        <v>0</v>
      </c>
      <c r="Z21" s="196">
        <v>45.33</v>
      </c>
      <c r="AA21" s="196">
        <v>12.35</v>
      </c>
      <c r="AB21" s="196">
        <v>0</v>
      </c>
      <c r="AC21" s="196">
        <v>0</v>
      </c>
      <c r="AD21" s="196">
        <v>13.34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6.46</v>
      </c>
      <c r="AS21" s="196">
        <v>18.75</v>
      </c>
      <c r="AT21" s="196">
        <v>40.67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7.61</v>
      </c>
      <c r="D22" s="196">
        <v>0</v>
      </c>
      <c r="E22" s="196">
        <v>0</v>
      </c>
      <c r="F22" s="196">
        <v>5.25</v>
      </c>
      <c r="G22" s="196">
        <v>0</v>
      </c>
      <c r="H22" s="196">
        <v>0</v>
      </c>
      <c r="I22" s="196">
        <v>0</v>
      </c>
      <c r="J22" s="196">
        <v>0</v>
      </c>
      <c r="K22" s="196">
        <v>250.07</v>
      </c>
      <c r="L22" s="196">
        <v>8.4700000000000006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4.79</v>
      </c>
      <c r="R22" s="196">
        <v>11.89</v>
      </c>
      <c r="S22" s="196">
        <v>11.59</v>
      </c>
      <c r="T22" s="196">
        <v>0</v>
      </c>
      <c r="U22" s="196">
        <v>2.4</v>
      </c>
      <c r="V22" s="196">
        <v>5.08</v>
      </c>
      <c r="W22" s="196">
        <v>1.1599999999999999</v>
      </c>
      <c r="X22" s="196">
        <v>4.92</v>
      </c>
      <c r="Y22" s="196">
        <v>0</v>
      </c>
      <c r="Z22" s="196">
        <v>4.7300000000000004</v>
      </c>
      <c r="AA22" s="196">
        <v>12.35</v>
      </c>
      <c r="AB22" s="196">
        <v>0</v>
      </c>
      <c r="AC22" s="196">
        <v>0</v>
      </c>
      <c r="AD22" s="196">
        <v>13.34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6.46</v>
      </c>
      <c r="AS22" s="196">
        <v>18.75</v>
      </c>
      <c r="AT22" s="196">
        <v>40.67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7.61</v>
      </c>
      <c r="D23" s="196">
        <v>0</v>
      </c>
      <c r="E23" s="196">
        <v>0</v>
      </c>
      <c r="F23" s="196">
        <v>5.25</v>
      </c>
      <c r="G23" s="196">
        <v>0</v>
      </c>
      <c r="H23" s="196">
        <v>0</v>
      </c>
      <c r="I23" s="196">
        <v>0</v>
      </c>
      <c r="J23" s="196">
        <v>0</v>
      </c>
      <c r="K23" s="196">
        <v>221.23</v>
      </c>
      <c r="L23" s="196">
        <v>8.4700000000000006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4.79</v>
      </c>
      <c r="R23" s="196">
        <v>11.89</v>
      </c>
      <c r="S23" s="196">
        <v>11.59</v>
      </c>
      <c r="T23" s="196">
        <v>0</v>
      </c>
      <c r="U23" s="196">
        <v>2.4</v>
      </c>
      <c r="V23" s="196">
        <v>0.82</v>
      </c>
      <c r="W23" s="196">
        <v>1.1599999999999999</v>
      </c>
      <c r="X23" s="196">
        <v>4.92</v>
      </c>
      <c r="Y23" s="196">
        <v>0</v>
      </c>
      <c r="Z23" s="196">
        <v>4.7300000000000004</v>
      </c>
      <c r="AA23" s="196">
        <v>12.35</v>
      </c>
      <c r="AB23" s="196">
        <v>0</v>
      </c>
      <c r="AC23" s="196">
        <v>0</v>
      </c>
      <c r="AD23" s="196">
        <v>13.34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6.46</v>
      </c>
      <c r="AS23" s="196">
        <v>18.75</v>
      </c>
      <c r="AT23" s="196">
        <v>40.67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7.61</v>
      </c>
      <c r="D24" s="196">
        <v>0</v>
      </c>
      <c r="E24" s="196">
        <v>0</v>
      </c>
      <c r="F24" s="196">
        <v>5.25</v>
      </c>
      <c r="G24" s="196">
        <v>0</v>
      </c>
      <c r="H24" s="196">
        <v>0</v>
      </c>
      <c r="I24" s="196">
        <v>0</v>
      </c>
      <c r="J24" s="196">
        <v>0</v>
      </c>
      <c r="K24" s="196">
        <v>173.17</v>
      </c>
      <c r="L24" s="196">
        <v>8.4700000000000006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4.79</v>
      </c>
      <c r="R24" s="196">
        <v>11.89</v>
      </c>
      <c r="S24" s="196">
        <v>11.59</v>
      </c>
      <c r="T24" s="196">
        <v>0</v>
      </c>
      <c r="U24" s="196">
        <v>2.4</v>
      </c>
      <c r="V24" s="196">
        <v>0.31</v>
      </c>
      <c r="W24" s="196">
        <v>1.1599999999999999</v>
      </c>
      <c r="X24" s="196">
        <v>4.92</v>
      </c>
      <c r="Y24" s="196">
        <v>0</v>
      </c>
      <c r="Z24" s="196">
        <v>4.7300000000000004</v>
      </c>
      <c r="AA24" s="196">
        <v>12.35</v>
      </c>
      <c r="AB24" s="196">
        <v>0</v>
      </c>
      <c r="AC24" s="196">
        <v>0</v>
      </c>
      <c r="AD24" s="196">
        <v>13.34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6.46</v>
      </c>
      <c r="AS24" s="196">
        <v>18.75</v>
      </c>
      <c r="AT24" s="196">
        <v>40.67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7.61</v>
      </c>
      <c r="D25" s="196">
        <v>0</v>
      </c>
      <c r="E25" s="196">
        <v>0</v>
      </c>
      <c r="F25" s="196">
        <v>5.25</v>
      </c>
      <c r="G25" s="196">
        <v>0</v>
      </c>
      <c r="H25" s="196">
        <v>0</v>
      </c>
      <c r="I25" s="196">
        <v>0</v>
      </c>
      <c r="J25" s="196">
        <v>0</v>
      </c>
      <c r="K25" s="196">
        <v>125.1</v>
      </c>
      <c r="L25" s="196">
        <v>8.4700000000000006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4.79</v>
      </c>
      <c r="R25" s="196">
        <v>1.47</v>
      </c>
      <c r="S25" s="196">
        <v>11.59</v>
      </c>
      <c r="T25" s="196">
        <v>0</v>
      </c>
      <c r="U25" s="196">
        <v>2.4</v>
      </c>
      <c r="V25" s="196">
        <v>0.31</v>
      </c>
      <c r="W25" s="196">
        <v>1.1599999999999999</v>
      </c>
      <c r="X25" s="196">
        <v>4.92</v>
      </c>
      <c r="Y25" s="196">
        <v>0</v>
      </c>
      <c r="Z25" s="196">
        <v>4.7300000000000004</v>
      </c>
      <c r="AA25" s="196">
        <v>1.02</v>
      </c>
      <c r="AB25" s="196">
        <v>0</v>
      </c>
      <c r="AC25" s="196">
        <v>0</v>
      </c>
      <c r="AD25" s="196">
        <v>13.34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6.46</v>
      </c>
      <c r="AS25" s="196">
        <v>18.75</v>
      </c>
      <c r="AT25" s="196">
        <v>40.67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7.61</v>
      </c>
      <c r="D26" s="196">
        <v>0</v>
      </c>
      <c r="E26" s="196">
        <v>0</v>
      </c>
      <c r="F26" s="196">
        <v>5.25</v>
      </c>
      <c r="G26" s="196">
        <v>0</v>
      </c>
      <c r="H26" s="196">
        <v>0</v>
      </c>
      <c r="I26" s="196">
        <v>0</v>
      </c>
      <c r="J26" s="196">
        <v>0</v>
      </c>
      <c r="K26" s="196">
        <v>77.040000000000006</v>
      </c>
      <c r="L26" s="196">
        <v>8.4700000000000006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4.79</v>
      </c>
      <c r="R26" s="196">
        <v>0.72</v>
      </c>
      <c r="S26" s="196">
        <v>11.59</v>
      </c>
      <c r="T26" s="196">
        <v>0</v>
      </c>
      <c r="U26" s="196">
        <v>2.4</v>
      </c>
      <c r="V26" s="196">
        <v>0.31</v>
      </c>
      <c r="W26" s="196">
        <v>1.1599999999999999</v>
      </c>
      <c r="X26" s="196">
        <v>4.91</v>
      </c>
      <c r="Y26" s="196">
        <v>0</v>
      </c>
      <c r="Z26" s="196">
        <v>4.7300000000000004</v>
      </c>
      <c r="AA26" s="196">
        <v>1.02</v>
      </c>
      <c r="AB26" s="196">
        <v>0</v>
      </c>
      <c r="AC26" s="196">
        <v>0</v>
      </c>
      <c r="AD26" s="196">
        <v>13.34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6.46</v>
      </c>
      <c r="AS26" s="196">
        <v>18.75</v>
      </c>
      <c r="AT26" s="196">
        <v>40.67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7.61</v>
      </c>
      <c r="D27" s="196">
        <v>0</v>
      </c>
      <c r="E27" s="196">
        <v>0</v>
      </c>
      <c r="F27" s="196">
        <v>5.25</v>
      </c>
      <c r="G27" s="196">
        <v>0</v>
      </c>
      <c r="H27" s="196">
        <v>0</v>
      </c>
      <c r="I27" s="196">
        <v>10.16</v>
      </c>
      <c r="J27" s="196">
        <v>0</v>
      </c>
      <c r="K27" s="196">
        <v>19.73</v>
      </c>
      <c r="L27" s="196">
        <v>4.62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4.79</v>
      </c>
      <c r="R27" s="196">
        <v>0.72</v>
      </c>
      <c r="S27" s="196">
        <v>11.59</v>
      </c>
      <c r="T27" s="196">
        <v>0</v>
      </c>
      <c r="U27" s="196">
        <v>2.4</v>
      </c>
      <c r="V27" s="196">
        <v>0.31</v>
      </c>
      <c r="W27" s="196">
        <v>1.1599999999999999</v>
      </c>
      <c r="X27" s="196">
        <v>2.2799999999999998</v>
      </c>
      <c r="Y27" s="196">
        <v>0</v>
      </c>
      <c r="Z27" s="196">
        <v>4.7300000000000004</v>
      </c>
      <c r="AA27" s="196">
        <v>1.02</v>
      </c>
      <c r="AB27" s="196">
        <v>0</v>
      </c>
      <c r="AC27" s="196">
        <v>0</v>
      </c>
      <c r="AD27" s="196">
        <v>13.34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6.46</v>
      </c>
      <c r="AS27" s="196">
        <v>18.649999999999999</v>
      </c>
      <c r="AT27" s="196">
        <v>30.52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7.61</v>
      </c>
      <c r="D28" s="196">
        <v>0</v>
      </c>
      <c r="E28" s="196">
        <v>0</v>
      </c>
      <c r="F28" s="196">
        <v>5.25</v>
      </c>
      <c r="G28" s="196">
        <v>0</v>
      </c>
      <c r="H28" s="196">
        <v>0</v>
      </c>
      <c r="I28" s="196">
        <v>10.16</v>
      </c>
      <c r="J28" s="196">
        <v>0</v>
      </c>
      <c r="K28" s="196">
        <v>19.72</v>
      </c>
      <c r="L28" s="196">
        <v>4.62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4.79</v>
      </c>
      <c r="R28" s="196">
        <v>2</v>
      </c>
      <c r="S28" s="196">
        <v>11.59</v>
      </c>
      <c r="T28" s="196">
        <v>0</v>
      </c>
      <c r="U28" s="196">
        <v>2.4</v>
      </c>
      <c r="V28" s="196">
        <v>0.31</v>
      </c>
      <c r="W28" s="196">
        <v>1.1599999999999999</v>
      </c>
      <c r="X28" s="196">
        <v>2.2799999999999998</v>
      </c>
      <c r="Y28" s="196">
        <v>0</v>
      </c>
      <c r="Z28" s="196">
        <v>4.7300000000000004</v>
      </c>
      <c r="AA28" s="196">
        <v>1.02</v>
      </c>
      <c r="AB28" s="196">
        <v>0</v>
      </c>
      <c r="AC28" s="196">
        <v>0</v>
      </c>
      <c r="AD28" s="196">
        <v>13.34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6.46</v>
      </c>
      <c r="AS28" s="196">
        <v>18.649999999999999</v>
      </c>
      <c r="AT28" s="196">
        <v>30.52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7.61</v>
      </c>
      <c r="D29" s="196">
        <v>0</v>
      </c>
      <c r="E29" s="196">
        <v>0</v>
      </c>
      <c r="F29" s="196">
        <v>5.25</v>
      </c>
      <c r="G29" s="196">
        <v>0</v>
      </c>
      <c r="H29" s="196">
        <v>0</v>
      </c>
      <c r="I29" s="196">
        <v>10.16</v>
      </c>
      <c r="J29" s="196">
        <v>0</v>
      </c>
      <c r="K29" s="196">
        <v>19.72</v>
      </c>
      <c r="L29" s="196">
        <v>4.75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4.79</v>
      </c>
      <c r="R29" s="196">
        <v>0.72</v>
      </c>
      <c r="S29" s="196">
        <v>11.59</v>
      </c>
      <c r="T29" s="196">
        <v>0</v>
      </c>
      <c r="U29" s="196">
        <v>2.4</v>
      </c>
      <c r="V29" s="196">
        <v>0.31</v>
      </c>
      <c r="W29" s="196">
        <v>1.1599999999999999</v>
      </c>
      <c r="X29" s="196">
        <v>2.2799999999999998</v>
      </c>
      <c r="Y29" s="196">
        <v>0</v>
      </c>
      <c r="Z29" s="196">
        <v>4.7300000000000004</v>
      </c>
      <c r="AA29" s="196">
        <v>1.02</v>
      </c>
      <c r="AB29" s="196">
        <v>0</v>
      </c>
      <c r="AC29" s="196">
        <v>0</v>
      </c>
      <c r="AD29" s="196">
        <v>13.34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6.46</v>
      </c>
      <c r="AS29" s="196">
        <v>18.649999999999999</v>
      </c>
      <c r="AT29" s="196">
        <v>30.52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7.61</v>
      </c>
      <c r="D30" s="196">
        <v>0</v>
      </c>
      <c r="E30" s="196">
        <v>0</v>
      </c>
      <c r="F30" s="196">
        <v>5.25</v>
      </c>
      <c r="G30" s="196">
        <v>0</v>
      </c>
      <c r="H30" s="196">
        <v>0</v>
      </c>
      <c r="I30" s="196">
        <v>10.16</v>
      </c>
      <c r="J30" s="196">
        <v>0</v>
      </c>
      <c r="K30" s="196">
        <v>19.72</v>
      </c>
      <c r="L30" s="196">
        <v>4.62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4.79</v>
      </c>
      <c r="R30" s="196">
        <v>0.72</v>
      </c>
      <c r="S30" s="196">
        <v>11.59</v>
      </c>
      <c r="T30" s="196">
        <v>0</v>
      </c>
      <c r="U30" s="196">
        <v>2.4</v>
      </c>
      <c r="V30" s="196">
        <v>0.31</v>
      </c>
      <c r="W30" s="196">
        <v>1.1599999999999999</v>
      </c>
      <c r="X30" s="196">
        <v>2.2799999999999998</v>
      </c>
      <c r="Y30" s="196">
        <v>0</v>
      </c>
      <c r="Z30" s="196">
        <v>4.7300000000000004</v>
      </c>
      <c r="AA30" s="196">
        <v>1.02</v>
      </c>
      <c r="AB30" s="196">
        <v>0</v>
      </c>
      <c r="AC30" s="196">
        <v>0</v>
      </c>
      <c r="AD30" s="196">
        <v>13.34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6.46</v>
      </c>
      <c r="AS30" s="196">
        <v>18.649999999999999</v>
      </c>
      <c r="AT30" s="196">
        <v>30.52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7.61</v>
      </c>
      <c r="D31" s="196">
        <v>0</v>
      </c>
      <c r="E31" s="196">
        <v>0</v>
      </c>
      <c r="F31" s="196">
        <v>5.25</v>
      </c>
      <c r="G31" s="196">
        <v>0</v>
      </c>
      <c r="H31" s="196">
        <v>0</v>
      </c>
      <c r="I31" s="196">
        <v>10.16</v>
      </c>
      <c r="J31" s="196">
        <v>0</v>
      </c>
      <c r="K31" s="196">
        <v>19.72</v>
      </c>
      <c r="L31" s="196">
        <v>4.62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4.79</v>
      </c>
      <c r="R31" s="196">
        <v>0.72</v>
      </c>
      <c r="S31" s="196">
        <v>11.59</v>
      </c>
      <c r="T31" s="196">
        <v>0</v>
      </c>
      <c r="U31" s="196">
        <v>2.4</v>
      </c>
      <c r="V31" s="196">
        <v>0.31</v>
      </c>
      <c r="W31" s="196">
        <v>1.1599999999999999</v>
      </c>
      <c r="X31" s="196">
        <v>2.2799999999999998</v>
      </c>
      <c r="Y31" s="196">
        <v>0</v>
      </c>
      <c r="Z31" s="196">
        <v>4.7300000000000004</v>
      </c>
      <c r="AA31" s="196">
        <v>1.02</v>
      </c>
      <c r="AB31" s="196">
        <v>0</v>
      </c>
      <c r="AC31" s="196">
        <v>0</v>
      </c>
      <c r="AD31" s="196">
        <v>13.34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6.46</v>
      </c>
      <c r="AS31" s="196">
        <v>18.649999999999999</v>
      </c>
      <c r="AT31" s="196">
        <v>30.52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7.61</v>
      </c>
      <c r="D32" s="196">
        <v>0</v>
      </c>
      <c r="E32" s="196">
        <v>0</v>
      </c>
      <c r="F32" s="196">
        <v>5.25</v>
      </c>
      <c r="G32" s="196">
        <v>0</v>
      </c>
      <c r="H32" s="196">
        <v>0</v>
      </c>
      <c r="I32" s="196">
        <v>10.16</v>
      </c>
      <c r="J32" s="196">
        <v>0</v>
      </c>
      <c r="K32" s="196">
        <v>19.72</v>
      </c>
      <c r="L32" s="196">
        <v>4.62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4.79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1.1599999999999999</v>
      </c>
      <c r="X32" s="196">
        <v>2.2799999999999998</v>
      </c>
      <c r="Y32" s="196">
        <v>0</v>
      </c>
      <c r="Z32" s="196">
        <v>4.7300000000000004</v>
      </c>
      <c r="AA32" s="196">
        <v>1.02</v>
      </c>
      <c r="AB32" s="196">
        <v>0</v>
      </c>
      <c r="AC32" s="196">
        <v>0</v>
      </c>
      <c r="AD32" s="196">
        <v>13.34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6.46</v>
      </c>
      <c r="AS32" s="196">
        <v>18.649999999999999</v>
      </c>
      <c r="AT32" s="196">
        <v>30.52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7.61</v>
      </c>
      <c r="D33" s="196">
        <v>0</v>
      </c>
      <c r="E33" s="196">
        <v>0</v>
      </c>
      <c r="F33" s="196">
        <v>5.25</v>
      </c>
      <c r="G33" s="196">
        <v>0</v>
      </c>
      <c r="H33" s="196">
        <v>0</v>
      </c>
      <c r="I33" s="196">
        <v>10.16</v>
      </c>
      <c r="J33" s="196">
        <v>0</v>
      </c>
      <c r="K33" s="196">
        <v>19.72</v>
      </c>
      <c r="L33" s="196">
        <v>4.62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4.79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1.1599999999999999</v>
      </c>
      <c r="X33" s="196">
        <v>2.2799999999999998</v>
      </c>
      <c r="Y33" s="196">
        <v>0</v>
      </c>
      <c r="Z33" s="196">
        <v>4.7300000000000004</v>
      </c>
      <c r="AA33" s="196">
        <v>1.02</v>
      </c>
      <c r="AB33" s="196">
        <v>0</v>
      </c>
      <c r="AC33" s="196">
        <v>0</v>
      </c>
      <c r="AD33" s="196">
        <v>13.34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6.46</v>
      </c>
      <c r="AS33" s="196">
        <v>18.649999999999999</v>
      </c>
      <c r="AT33" s="196">
        <v>30.52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7.61</v>
      </c>
      <c r="D34" s="196">
        <v>0</v>
      </c>
      <c r="E34" s="196">
        <v>0</v>
      </c>
      <c r="F34" s="196">
        <v>5.25</v>
      </c>
      <c r="G34" s="196">
        <v>0</v>
      </c>
      <c r="H34" s="196">
        <v>0</v>
      </c>
      <c r="I34" s="196">
        <v>10.16</v>
      </c>
      <c r="J34" s="196">
        <v>0</v>
      </c>
      <c r="K34" s="196">
        <v>19.72</v>
      </c>
      <c r="L34" s="196">
        <v>4.62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4.79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1.1599999999999999</v>
      </c>
      <c r="X34" s="196">
        <v>2.2799999999999998</v>
      </c>
      <c r="Y34" s="196">
        <v>0</v>
      </c>
      <c r="Z34" s="196">
        <v>4.7300000000000004</v>
      </c>
      <c r="AA34" s="196">
        <v>1.02</v>
      </c>
      <c r="AB34" s="196">
        <v>0</v>
      </c>
      <c r="AC34" s="196">
        <v>0</v>
      </c>
      <c r="AD34" s="196">
        <v>13.34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6.46</v>
      </c>
      <c r="AS34" s="196">
        <v>18.649999999999999</v>
      </c>
      <c r="AT34" s="196">
        <v>30.52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7.61</v>
      </c>
      <c r="D35" s="196">
        <v>0</v>
      </c>
      <c r="E35" s="196">
        <v>0</v>
      </c>
      <c r="F35" s="196">
        <v>5.25</v>
      </c>
      <c r="G35" s="196">
        <v>0</v>
      </c>
      <c r="H35" s="196">
        <v>0</v>
      </c>
      <c r="I35" s="196">
        <v>10.16</v>
      </c>
      <c r="J35" s="196">
        <v>0</v>
      </c>
      <c r="K35" s="196">
        <v>19.72</v>
      </c>
      <c r="L35" s="196">
        <v>4.62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4.79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1.1599999999999999</v>
      </c>
      <c r="X35" s="196">
        <v>2.2799999999999998</v>
      </c>
      <c r="Y35" s="196">
        <v>0</v>
      </c>
      <c r="Z35" s="196">
        <v>4.7300000000000004</v>
      </c>
      <c r="AA35" s="196">
        <v>1.02</v>
      </c>
      <c r="AB35" s="196">
        <v>0</v>
      </c>
      <c r="AC35" s="196">
        <v>0</v>
      </c>
      <c r="AD35" s="196">
        <v>13.34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6.46</v>
      </c>
      <c r="AS35" s="196">
        <v>18.649999999999999</v>
      </c>
      <c r="AT35" s="196">
        <v>30.52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7.61</v>
      </c>
      <c r="D36" s="196">
        <v>0</v>
      </c>
      <c r="E36" s="196">
        <v>0</v>
      </c>
      <c r="F36" s="196">
        <v>5.25</v>
      </c>
      <c r="G36" s="196">
        <v>0</v>
      </c>
      <c r="H36" s="196">
        <v>0</v>
      </c>
      <c r="I36" s="196">
        <v>10.16</v>
      </c>
      <c r="J36" s="196">
        <v>0</v>
      </c>
      <c r="K36" s="196">
        <v>19.72</v>
      </c>
      <c r="L36" s="196">
        <v>4.62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4.79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1.1599999999999999</v>
      </c>
      <c r="X36" s="196">
        <v>2.2799999999999998</v>
      </c>
      <c r="Y36" s="196">
        <v>0</v>
      </c>
      <c r="Z36" s="196">
        <v>4.7300000000000004</v>
      </c>
      <c r="AA36" s="196">
        <v>1.02</v>
      </c>
      <c r="AB36" s="196">
        <v>0</v>
      </c>
      <c r="AC36" s="196">
        <v>0</v>
      </c>
      <c r="AD36" s="196">
        <v>13.34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6.46</v>
      </c>
      <c r="AS36" s="196">
        <v>18.649999999999999</v>
      </c>
      <c r="AT36" s="196">
        <v>30.52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7.61</v>
      </c>
      <c r="D37" s="196">
        <v>0</v>
      </c>
      <c r="E37" s="196">
        <v>0</v>
      </c>
      <c r="F37" s="196">
        <v>5.25</v>
      </c>
      <c r="G37" s="196">
        <v>0</v>
      </c>
      <c r="H37" s="196">
        <v>0</v>
      </c>
      <c r="I37" s="196">
        <v>10.16</v>
      </c>
      <c r="J37" s="196">
        <v>0</v>
      </c>
      <c r="K37" s="196">
        <v>19.72</v>
      </c>
      <c r="L37" s="196">
        <v>4.62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4.79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1.1599999999999999</v>
      </c>
      <c r="X37" s="196">
        <v>2.2799999999999998</v>
      </c>
      <c r="Y37" s="196">
        <v>0</v>
      </c>
      <c r="Z37" s="196">
        <v>4.7300000000000004</v>
      </c>
      <c r="AA37" s="196">
        <v>1.02</v>
      </c>
      <c r="AB37" s="196">
        <v>0</v>
      </c>
      <c r="AC37" s="196">
        <v>0</v>
      </c>
      <c r="AD37" s="196">
        <v>13.34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6.46</v>
      </c>
      <c r="AS37" s="196">
        <v>18.649999999999999</v>
      </c>
      <c r="AT37" s="196">
        <v>30.52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7.61</v>
      </c>
      <c r="D38" s="196">
        <v>0</v>
      </c>
      <c r="E38" s="196">
        <v>0</v>
      </c>
      <c r="F38" s="196">
        <v>5.25</v>
      </c>
      <c r="G38" s="196">
        <v>0</v>
      </c>
      <c r="H38" s="196">
        <v>0</v>
      </c>
      <c r="I38" s="196">
        <v>10.16</v>
      </c>
      <c r="J38" s="196">
        <v>0</v>
      </c>
      <c r="K38" s="196">
        <v>19.72</v>
      </c>
      <c r="L38" s="196">
        <v>4.62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4.79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1.1599999999999999</v>
      </c>
      <c r="X38" s="196">
        <v>2.2799999999999998</v>
      </c>
      <c r="Y38" s="196">
        <v>0</v>
      </c>
      <c r="Z38" s="196">
        <v>4.7300000000000004</v>
      </c>
      <c r="AA38" s="196">
        <v>1.02</v>
      </c>
      <c r="AB38" s="196">
        <v>0</v>
      </c>
      <c r="AC38" s="196">
        <v>0</v>
      </c>
      <c r="AD38" s="196">
        <v>13.34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6.46</v>
      </c>
      <c r="AS38" s="196">
        <v>18.649999999999999</v>
      </c>
      <c r="AT38" s="196">
        <v>30.52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7.61</v>
      </c>
      <c r="D39" s="196">
        <v>0</v>
      </c>
      <c r="E39" s="196">
        <v>0</v>
      </c>
      <c r="F39" s="196">
        <v>5.25</v>
      </c>
      <c r="G39" s="196">
        <v>0</v>
      </c>
      <c r="H39" s="196">
        <v>0</v>
      </c>
      <c r="I39" s="196">
        <v>10.16</v>
      </c>
      <c r="J39" s="196">
        <v>0</v>
      </c>
      <c r="K39" s="196">
        <v>19.72</v>
      </c>
      <c r="L39" s="196">
        <v>4.62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4.79</v>
      </c>
      <c r="R39" s="196">
        <v>0.72</v>
      </c>
      <c r="S39" s="196">
        <v>11.59</v>
      </c>
      <c r="T39" s="196">
        <v>0</v>
      </c>
      <c r="U39" s="196">
        <v>2.4</v>
      </c>
      <c r="V39" s="196">
        <v>0.31</v>
      </c>
      <c r="W39" s="196">
        <v>1.1599999999999999</v>
      </c>
      <c r="X39" s="196">
        <v>2.2799999999999998</v>
      </c>
      <c r="Y39" s="196">
        <v>0</v>
      </c>
      <c r="Z39" s="196">
        <v>4.7300000000000004</v>
      </c>
      <c r="AA39" s="196">
        <v>1.02</v>
      </c>
      <c r="AB39" s="196">
        <v>0</v>
      </c>
      <c r="AC39" s="196">
        <v>0</v>
      </c>
      <c r="AD39" s="196">
        <v>13.34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6.46</v>
      </c>
      <c r="AS39" s="196">
        <v>18.649999999999999</v>
      </c>
      <c r="AT39" s="196">
        <v>30.52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7.61</v>
      </c>
      <c r="D40" s="196">
        <v>0</v>
      </c>
      <c r="E40" s="196">
        <v>0</v>
      </c>
      <c r="F40" s="196">
        <v>5.25</v>
      </c>
      <c r="G40" s="196">
        <v>0</v>
      </c>
      <c r="H40" s="196">
        <v>0</v>
      </c>
      <c r="I40" s="196">
        <v>10.16</v>
      </c>
      <c r="J40" s="196">
        <v>0</v>
      </c>
      <c r="K40" s="196">
        <v>19.72</v>
      </c>
      <c r="L40" s="196">
        <v>4.62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4.79</v>
      </c>
      <c r="R40" s="196">
        <v>0.72</v>
      </c>
      <c r="S40" s="196">
        <v>11.59</v>
      </c>
      <c r="T40" s="196">
        <v>0</v>
      </c>
      <c r="U40" s="196">
        <v>2.4</v>
      </c>
      <c r="V40" s="196">
        <v>0.31</v>
      </c>
      <c r="W40" s="196">
        <v>1.1599999999999999</v>
      </c>
      <c r="X40" s="196">
        <v>2.2799999999999998</v>
      </c>
      <c r="Y40" s="196">
        <v>0</v>
      </c>
      <c r="Z40" s="196">
        <v>4.7300000000000004</v>
      </c>
      <c r="AA40" s="196">
        <v>1.02</v>
      </c>
      <c r="AB40" s="196">
        <v>0</v>
      </c>
      <c r="AC40" s="196">
        <v>0</v>
      </c>
      <c r="AD40" s="196">
        <v>13.34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6.46</v>
      </c>
      <c r="AS40" s="196">
        <v>18.649999999999999</v>
      </c>
      <c r="AT40" s="196">
        <v>30.52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7.61</v>
      </c>
      <c r="D41" s="196">
        <v>0</v>
      </c>
      <c r="E41" s="196">
        <v>0</v>
      </c>
      <c r="F41" s="196">
        <v>5.25</v>
      </c>
      <c r="G41" s="196">
        <v>0</v>
      </c>
      <c r="H41" s="196">
        <v>0</v>
      </c>
      <c r="I41" s="196">
        <v>10.16</v>
      </c>
      <c r="J41" s="196">
        <v>0</v>
      </c>
      <c r="K41" s="196">
        <v>19.72</v>
      </c>
      <c r="L41" s="196">
        <v>4.62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4.79</v>
      </c>
      <c r="R41" s="196">
        <v>0.72</v>
      </c>
      <c r="S41" s="196">
        <v>11.59</v>
      </c>
      <c r="T41" s="196">
        <v>0</v>
      </c>
      <c r="U41" s="196">
        <v>2.4</v>
      </c>
      <c r="V41" s="196">
        <v>0.31</v>
      </c>
      <c r="W41" s="196">
        <v>1.1599999999999999</v>
      </c>
      <c r="X41" s="196">
        <v>2.2799999999999998</v>
      </c>
      <c r="Y41" s="196">
        <v>0</v>
      </c>
      <c r="Z41" s="196">
        <v>4.7300000000000004</v>
      </c>
      <c r="AA41" s="196">
        <v>1.02</v>
      </c>
      <c r="AB41" s="196">
        <v>0</v>
      </c>
      <c r="AC41" s="196">
        <v>0</v>
      </c>
      <c r="AD41" s="196">
        <v>13.34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6.46</v>
      </c>
      <c r="AS41" s="196">
        <v>18.600000000000001</v>
      </c>
      <c r="AT41" s="196">
        <v>30.52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7.61</v>
      </c>
      <c r="D42" s="196">
        <v>0</v>
      </c>
      <c r="E42" s="196">
        <v>0</v>
      </c>
      <c r="F42" s="196">
        <v>5.25</v>
      </c>
      <c r="G42" s="196">
        <v>0</v>
      </c>
      <c r="H42" s="196">
        <v>0</v>
      </c>
      <c r="I42" s="196">
        <v>10.16</v>
      </c>
      <c r="J42" s="196">
        <v>0</v>
      </c>
      <c r="K42" s="196">
        <v>19.72</v>
      </c>
      <c r="L42" s="196">
        <v>4.62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4.79</v>
      </c>
      <c r="R42" s="196">
        <v>0.72</v>
      </c>
      <c r="S42" s="196">
        <v>11.59</v>
      </c>
      <c r="T42" s="196">
        <v>0</v>
      </c>
      <c r="U42" s="196">
        <v>2.4</v>
      </c>
      <c r="V42" s="196">
        <v>0.31</v>
      </c>
      <c r="W42" s="196">
        <v>1.1599999999999999</v>
      </c>
      <c r="X42" s="196">
        <v>2.2799999999999998</v>
      </c>
      <c r="Y42" s="196">
        <v>0</v>
      </c>
      <c r="Z42" s="196">
        <v>4.7300000000000004</v>
      </c>
      <c r="AA42" s="196">
        <v>1.02</v>
      </c>
      <c r="AB42" s="196">
        <v>0</v>
      </c>
      <c r="AC42" s="196">
        <v>0</v>
      </c>
      <c r="AD42" s="196">
        <v>13.34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6.46</v>
      </c>
      <c r="AS42" s="196">
        <v>18.600000000000001</v>
      </c>
      <c r="AT42" s="196">
        <v>30.52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7.61</v>
      </c>
      <c r="D43" s="196">
        <v>0</v>
      </c>
      <c r="E43" s="196">
        <v>0</v>
      </c>
      <c r="F43" s="196">
        <v>5.25</v>
      </c>
      <c r="G43" s="196">
        <v>0</v>
      </c>
      <c r="H43" s="196">
        <v>0</v>
      </c>
      <c r="I43" s="196">
        <v>10.16</v>
      </c>
      <c r="J43" s="196">
        <v>0</v>
      </c>
      <c r="K43" s="196">
        <v>19.72</v>
      </c>
      <c r="L43" s="196">
        <v>8.4700000000000006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4.79</v>
      </c>
      <c r="R43" s="196">
        <v>0.72</v>
      </c>
      <c r="S43" s="196">
        <v>11.59</v>
      </c>
      <c r="T43" s="196">
        <v>0</v>
      </c>
      <c r="U43" s="196">
        <v>2.4</v>
      </c>
      <c r="V43" s="196">
        <v>0.31</v>
      </c>
      <c r="W43" s="196">
        <v>1.1599999999999999</v>
      </c>
      <c r="X43" s="196">
        <v>2.2799999999999998</v>
      </c>
      <c r="Y43" s="196">
        <v>0</v>
      </c>
      <c r="Z43" s="196">
        <v>4.7300000000000004</v>
      </c>
      <c r="AA43" s="196">
        <v>1.02</v>
      </c>
      <c r="AB43" s="196">
        <v>0</v>
      </c>
      <c r="AC43" s="196">
        <v>0</v>
      </c>
      <c r="AD43" s="196">
        <v>13.34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24.38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6.46</v>
      </c>
      <c r="AS43" s="196">
        <v>18.46</v>
      </c>
      <c r="AT43" s="196">
        <v>30.52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7.61</v>
      </c>
      <c r="D44" s="196">
        <v>0</v>
      </c>
      <c r="E44" s="196">
        <v>0</v>
      </c>
      <c r="F44" s="196">
        <v>5.25</v>
      </c>
      <c r="G44" s="196">
        <v>0</v>
      </c>
      <c r="H44" s="196">
        <v>0</v>
      </c>
      <c r="I44" s="196">
        <v>10.16</v>
      </c>
      <c r="J44" s="196">
        <v>0</v>
      </c>
      <c r="K44" s="196">
        <v>19.72</v>
      </c>
      <c r="L44" s="196">
        <v>8.4700000000000006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4.79</v>
      </c>
      <c r="R44" s="196">
        <v>0.72</v>
      </c>
      <c r="S44" s="196">
        <v>11.59</v>
      </c>
      <c r="T44" s="196">
        <v>0</v>
      </c>
      <c r="U44" s="196">
        <v>2.4</v>
      </c>
      <c r="V44" s="196">
        <v>0.31</v>
      </c>
      <c r="W44" s="196">
        <v>1.1599999999999999</v>
      </c>
      <c r="X44" s="196">
        <v>2.2799999999999998</v>
      </c>
      <c r="Y44" s="196">
        <v>0</v>
      </c>
      <c r="Z44" s="196">
        <v>4.7300000000000004</v>
      </c>
      <c r="AA44" s="196">
        <v>1.02</v>
      </c>
      <c r="AB44" s="196">
        <v>0</v>
      </c>
      <c r="AC44" s="196">
        <v>0</v>
      </c>
      <c r="AD44" s="196">
        <v>13.34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24.38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6.46</v>
      </c>
      <c r="AS44" s="196">
        <v>18.46</v>
      </c>
      <c r="AT44" s="196">
        <v>30.52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7.61</v>
      </c>
      <c r="D45" s="196">
        <v>0</v>
      </c>
      <c r="E45" s="196">
        <v>0</v>
      </c>
      <c r="F45" s="196">
        <v>5.25</v>
      </c>
      <c r="G45" s="196">
        <v>0</v>
      </c>
      <c r="H45" s="196">
        <v>0</v>
      </c>
      <c r="I45" s="196">
        <v>10.16</v>
      </c>
      <c r="J45" s="196">
        <v>0</v>
      </c>
      <c r="K45" s="196">
        <v>19.72</v>
      </c>
      <c r="L45" s="196">
        <v>8.4700000000000006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4.79</v>
      </c>
      <c r="R45" s="196">
        <v>0.72</v>
      </c>
      <c r="S45" s="196">
        <v>11.59</v>
      </c>
      <c r="T45" s="196">
        <v>0</v>
      </c>
      <c r="U45" s="196">
        <v>2.4</v>
      </c>
      <c r="V45" s="196">
        <v>-15.85</v>
      </c>
      <c r="W45" s="196">
        <v>1.1599999999999999</v>
      </c>
      <c r="X45" s="196">
        <v>2.2799999999999998</v>
      </c>
      <c r="Y45" s="196">
        <v>0</v>
      </c>
      <c r="Z45" s="196">
        <v>4.7300000000000004</v>
      </c>
      <c r="AA45" s="196">
        <v>1.02</v>
      </c>
      <c r="AB45" s="196">
        <v>0</v>
      </c>
      <c r="AC45" s="196">
        <v>0</v>
      </c>
      <c r="AD45" s="196">
        <v>13.34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24.38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6.46</v>
      </c>
      <c r="AS45" s="196">
        <v>18.46</v>
      </c>
      <c r="AT45" s="196">
        <v>30.52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7.61</v>
      </c>
      <c r="D46" s="196">
        <v>0</v>
      </c>
      <c r="E46" s="196">
        <v>0</v>
      </c>
      <c r="F46" s="196">
        <v>5.25</v>
      </c>
      <c r="G46" s="196">
        <v>0</v>
      </c>
      <c r="H46" s="196">
        <v>0</v>
      </c>
      <c r="I46" s="196">
        <v>10.16</v>
      </c>
      <c r="J46" s="196">
        <v>0</v>
      </c>
      <c r="K46" s="196">
        <v>19.72</v>
      </c>
      <c r="L46" s="196">
        <v>8.4700000000000006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4.79</v>
      </c>
      <c r="R46" s="196">
        <v>0.72</v>
      </c>
      <c r="S46" s="196">
        <v>11.59</v>
      </c>
      <c r="T46" s="196">
        <v>0</v>
      </c>
      <c r="U46" s="196">
        <v>2.4</v>
      </c>
      <c r="V46" s="196">
        <v>-16.64</v>
      </c>
      <c r="W46" s="196">
        <v>1.1599999999999999</v>
      </c>
      <c r="X46" s="196">
        <v>2.2799999999999998</v>
      </c>
      <c r="Y46" s="196">
        <v>0</v>
      </c>
      <c r="Z46" s="196">
        <v>4.7300000000000004</v>
      </c>
      <c r="AA46" s="196">
        <v>1.02</v>
      </c>
      <c r="AB46" s="196">
        <v>0</v>
      </c>
      <c r="AC46" s="196">
        <v>0</v>
      </c>
      <c r="AD46" s="196">
        <v>13.34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24.38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6.46</v>
      </c>
      <c r="AS46" s="196">
        <v>18.46</v>
      </c>
      <c r="AT46" s="196">
        <v>30.52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7.38</v>
      </c>
      <c r="D47" s="196">
        <v>0</v>
      </c>
      <c r="E47" s="196">
        <v>0</v>
      </c>
      <c r="F47" s="196">
        <v>5.25</v>
      </c>
      <c r="G47" s="196">
        <v>0</v>
      </c>
      <c r="H47" s="196">
        <v>0</v>
      </c>
      <c r="I47" s="196">
        <v>10.16</v>
      </c>
      <c r="J47" s="196">
        <v>0</v>
      </c>
      <c r="K47" s="196">
        <v>19.72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4.79</v>
      </c>
      <c r="R47" s="196">
        <v>0.72</v>
      </c>
      <c r="S47" s="196">
        <v>11.59</v>
      </c>
      <c r="T47" s="196">
        <v>0</v>
      </c>
      <c r="U47" s="196">
        <v>2.4</v>
      </c>
      <c r="V47" s="196">
        <v>0.31</v>
      </c>
      <c r="W47" s="196">
        <v>1.1599999999999999</v>
      </c>
      <c r="X47" s="196">
        <v>2.2799999999999998</v>
      </c>
      <c r="Y47" s="196">
        <v>0</v>
      </c>
      <c r="Z47" s="196">
        <v>4.7300000000000004</v>
      </c>
      <c r="AA47" s="196">
        <v>1.02</v>
      </c>
      <c r="AB47" s="196">
        <v>0</v>
      </c>
      <c r="AC47" s="196">
        <v>0</v>
      </c>
      <c r="AD47" s="196">
        <v>13.34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20.18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6.46</v>
      </c>
      <c r="AS47" s="196">
        <v>18.46</v>
      </c>
      <c r="AT47" s="196">
        <v>30.52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7.38</v>
      </c>
      <c r="D48" s="196">
        <v>0</v>
      </c>
      <c r="E48" s="196">
        <v>0</v>
      </c>
      <c r="F48" s="196">
        <v>5.25</v>
      </c>
      <c r="G48" s="196">
        <v>0</v>
      </c>
      <c r="H48" s="196">
        <v>0</v>
      </c>
      <c r="I48" s="196">
        <v>10.16</v>
      </c>
      <c r="J48" s="196">
        <v>0</v>
      </c>
      <c r="K48" s="196">
        <v>19.72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4.79</v>
      </c>
      <c r="R48" s="196">
        <v>0.72</v>
      </c>
      <c r="S48" s="196">
        <v>11.59</v>
      </c>
      <c r="T48" s="196">
        <v>0</v>
      </c>
      <c r="U48" s="196">
        <v>2.4</v>
      </c>
      <c r="V48" s="196">
        <v>0.31</v>
      </c>
      <c r="W48" s="196">
        <v>1.1599999999999999</v>
      </c>
      <c r="X48" s="196">
        <v>2.2799999999999998</v>
      </c>
      <c r="Y48" s="196">
        <v>0</v>
      </c>
      <c r="Z48" s="196">
        <v>4.7300000000000004</v>
      </c>
      <c r="AA48" s="196">
        <v>1.02</v>
      </c>
      <c r="AB48" s="196">
        <v>0</v>
      </c>
      <c r="AC48" s="196">
        <v>0</v>
      </c>
      <c r="AD48" s="196">
        <v>13.34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20.18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6.46</v>
      </c>
      <c r="AS48" s="196">
        <v>18.46</v>
      </c>
      <c r="AT48" s="196">
        <v>30.52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7.38</v>
      </c>
      <c r="D49" s="196">
        <v>0</v>
      </c>
      <c r="E49" s="196">
        <v>0</v>
      </c>
      <c r="F49" s="196">
        <v>5.25</v>
      </c>
      <c r="G49" s="196">
        <v>0</v>
      </c>
      <c r="H49" s="196">
        <v>0</v>
      </c>
      <c r="I49" s="196">
        <v>10.16</v>
      </c>
      <c r="J49" s="196">
        <v>0</v>
      </c>
      <c r="K49" s="196">
        <v>28.97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4.79</v>
      </c>
      <c r="R49" s="196">
        <v>0.72</v>
      </c>
      <c r="S49" s="196">
        <v>11.59</v>
      </c>
      <c r="T49" s="196">
        <v>0</v>
      </c>
      <c r="U49" s="196">
        <v>2.4</v>
      </c>
      <c r="V49" s="196">
        <v>0.31</v>
      </c>
      <c r="W49" s="196">
        <v>1.1599999999999999</v>
      </c>
      <c r="X49" s="196">
        <v>2.2799999999999998</v>
      </c>
      <c r="Y49" s="196">
        <v>0</v>
      </c>
      <c r="Z49" s="196">
        <v>4.7300000000000004</v>
      </c>
      <c r="AA49" s="196">
        <v>1.02</v>
      </c>
      <c r="AB49" s="196">
        <v>0</v>
      </c>
      <c r="AC49" s="196">
        <v>0</v>
      </c>
      <c r="AD49" s="196">
        <v>13.34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20.18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6.46</v>
      </c>
      <c r="AS49" s="196">
        <v>18.46</v>
      </c>
      <c r="AT49" s="196">
        <v>30.52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7.38</v>
      </c>
      <c r="D50" s="196">
        <v>0</v>
      </c>
      <c r="E50" s="196">
        <v>0</v>
      </c>
      <c r="F50" s="196">
        <v>5.25</v>
      </c>
      <c r="G50" s="196">
        <v>0</v>
      </c>
      <c r="H50" s="196">
        <v>0</v>
      </c>
      <c r="I50" s="196">
        <v>10.16</v>
      </c>
      <c r="J50" s="196">
        <v>0</v>
      </c>
      <c r="K50" s="196">
        <v>77.03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4.79</v>
      </c>
      <c r="R50" s="196">
        <v>0.72</v>
      </c>
      <c r="S50" s="196">
        <v>11.59</v>
      </c>
      <c r="T50" s="196">
        <v>0</v>
      </c>
      <c r="U50" s="196">
        <v>2.4</v>
      </c>
      <c r="V50" s="196">
        <v>0.31</v>
      </c>
      <c r="W50" s="196">
        <v>1.1599999999999999</v>
      </c>
      <c r="X50" s="196">
        <v>2.2799999999999998</v>
      </c>
      <c r="Y50" s="196">
        <v>0</v>
      </c>
      <c r="Z50" s="196">
        <v>4.7300000000000004</v>
      </c>
      <c r="AA50" s="196">
        <v>1.02</v>
      </c>
      <c r="AB50" s="196">
        <v>0</v>
      </c>
      <c r="AC50" s="196">
        <v>0</v>
      </c>
      <c r="AD50" s="196">
        <v>13.34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20.18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6.46</v>
      </c>
      <c r="AS50" s="196">
        <v>18.46</v>
      </c>
      <c r="AT50" s="196">
        <v>30.52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7.38</v>
      </c>
      <c r="D51" s="196">
        <v>0</v>
      </c>
      <c r="E51" s="196">
        <v>0</v>
      </c>
      <c r="F51" s="196">
        <v>5.25</v>
      </c>
      <c r="G51" s="196">
        <v>0</v>
      </c>
      <c r="H51" s="196">
        <v>0</v>
      </c>
      <c r="I51" s="196">
        <v>10.16</v>
      </c>
      <c r="J51" s="196">
        <v>0</v>
      </c>
      <c r="K51" s="196">
        <v>77.03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4.79</v>
      </c>
      <c r="R51" s="196">
        <v>0.72</v>
      </c>
      <c r="S51" s="196">
        <v>11.59</v>
      </c>
      <c r="T51" s="196">
        <v>0</v>
      </c>
      <c r="U51" s="196">
        <v>2.4</v>
      </c>
      <c r="V51" s="196">
        <v>0.31</v>
      </c>
      <c r="W51" s="196">
        <v>1.1599999999999999</v>
      </c>
      <c r="X51" s="196">
        <v>2.2799999999999998</v>
      </c>
      <c r="Y51" s="196">
        <v>0</v>
      </c>
      <c r="Z51" s="196">
        <v>4.7300000000000004</v>
      </c>
      <c r="AA51" s="196">
        <v>1.02</v>
      </c>
      <c r="AB51" s="196">
        <v>0</v>
      </c>
      <c r="AC51" s="196">
        <v>0</v>
      </c>
      <c r="AD51" s="196">
        <v>13.34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20.18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6.46</v>
      </c>
      <c r="AS51" s="196">
        <v>18.46</v>
      </c>
      <c r="AT51" s="196">
        <v>30.52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7.38</v>
      </c>
      <c r="D52" s="196">
        <v>0</v>
      </c>
      <c r="E52" s="196">
        <v>0</v>
      </c>
      <c r="F52" s="196">
        <v>5.25</v>
      </c>
      <c r="G52" s="196">
        <v>0</v>
      </c>
      <c r="H52" s="196">
        <v>0</v>
      </c>
      <c r="I52" s="196">
        <v>10.16</v>
      </c>
      <c r="J52" s="196">
        <v>0</v>
      </c>
      <c r="K52" s="196">
        <v>125.1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4.79</v>
      </c>
      <c r="R52" s="196">
        <v>0.72</v>
      </c>
      <c r="S52" s="196">
        <v>11.59</v>
      </c>
      <c r="T52" s="196">
        <v>0</v>
      </c>
      <c r="U52" s="196">
        <v>2.4</v>
      </c>
      <c r="V52" s="196">
        <v>0.31</v>
      </c>
      <c r="W52" s="196">
        <v>1.1599999999999999</v>
      </c>
      <c r="X52" s="196">
        <v>2.2799999999999998</v>
      </c>
      <c r="Y52" s="196">
        <v>0</v>
      </c>
      <c r="Z52" s="196">
        <v>4.7300000000000004</v>
      </c>
      <c r="AA52" s="196">
        <v>1.02</v>
      </c>
      <c r="AB52" s="196">
        <v>0</v>
      </c>
      <c r="AC52" s="196">
        <v>0</v>
      </c>
      <c r="AD52" s="196">
        <v>13.34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20.18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6.46</v>
      </c>
      <c r="AS52" s="196">
        <v>18.46</v>
      </c>
      <c r="AT52" s="196">
        <v>30.52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7.38</v>
      </c>
      <c r="D53" s="196">
        <v>0</v>
      </c>
      <c r="E53" s="196">
        <v>0</v>
      </c>
      <c r="F53" s="196">
        <v>5.25</v>
      </c>
      <c r="G53" s="196">
        <v>0</v>
      </c>
      <c r="H53" s="196">
        <v>0</v>
      </c>
      <c r="I53" s="196">
        <v>10.16</v>
      </c>
      <c r="J53" s="196">
        <v>0</v>
      </c>
      <c r="K53" s="196">
        <v>144.33000000000001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4.79</v>
      </c>
      <c r="R53" s="196">
        <v>0.72</v>
      </c>
      <c r="S53" s="196">
        <v>11.59</v>
      </c>
      <c r="T53" s="196">
        <v>0</v>
      </c>
      <c r="U53" s="196">
        <v>2.4</v>
      </c>
      <c r="V53" s="196">
        <v>0.31</v>
      </c>
      <c r="W53" s="196">
        <v>1.1599999999999999</v>
      </c>
      <c r="X53" s="196">
        <v>2.2799999999999998</v>
      </c>
      <c r="Y53" s="196">
        <v>0</v>
      </c>
      <c r="Z53" s="196">
        <v>4.7300000000000004</v>
      </c>
      <c r="AA53" s="196">
        <v>1.02</v>
      </c>
      <c r="AB53" s="196">
        <v>0</v>
      </c>
      <c r="AC53" s="196">
        <v>0</v>
      </c>
      <c r="AD53" s="196">
        <v>13.34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20.18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6.46</v>
      </c>
      <c r="AS53" s="196">
        <v>18.46</v>
      </c>
      <c r="AT53" s="196">
        <v>30.52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7.38</v>
      </c>
      <c r="D54" s="196">
        <v>0</v>
      </c>
      <c r="E54" s="196">
        <v>0</v>
      </c>
      <c r="F54" s="196">
        <v>5.25</v>
      </c>
      <c r="G54" s="196">
        <v>0</v>
      </c>
      <c r="H54" s="196">
        <v>0</v>
      </c>
      <c r="I54" s="196">
        <v>10.16</v>
      </c>
      <c r="J54" s="196">
        <v>0</v>
      </c>
      <c r="K54" s="196">
        <v>163.55000000000001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4.79</v>
      </c>
      <c r="R54" s="196">
        <v>0.72</v>
      </c>
      <c r="S54" s="196">
        <v>11.59</v>
      </c>
      <c r="T54" s="196">
        <v>0</v>
      </c>
      <c r="U54" s="196">
        <v>2.4</v>
      </c>
      <c r="V54" s="196">
        <v>0.31</v>
      </c>
      <c r="W54" s="196">
        <v>1.1599999999999999</v>
      </c>
      <c r="X54" s="196">
        <v>2.2799999999999998</v>
      </c>
      <c r="Y54" s="196">
        <v>0</v>
      </c>
      <c r="Z54" s="196">
        <v>4.7300000000000004</v>
      </c>
      <c r="AA54" s="196">
        <v>1.02</v>
      </c>
      <c r="AB54" s="196">
        <v>0</v>
      </c>
      <c r="AC54" s="196">
        <v>0</v>
      </c>
      <c r="AD54" s="196">
        <v>13.34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20.18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6.46</v>
      </c>
      <c r="AS54" s="196">
        <v>18.46</v>
      </c>
      <c r="AT54" s="196">
        <v>30.52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7.38</v>
      </c>
      <c r="D55" s="196">
        <v>0</v>
      </c>
      <c r="E55" s="196">
        <v>0</v>
      </c>
      <c r="F55" s="196">
        <v>5.25</v>
      </c>
      <c r="G55" s="196">
        <v>0</v>
      </c>
      <c r="H55" s="196">
        <v>0</v>
      </c>
      <c r="I55" s="196">
        <v>10.16</v>
      </c>
      <c r="J55" s="196">
        <v>0</v>
      </c>
      <c r="K55" s="196">
        <v>202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4.79</v>
      </c>
      <c r="R55" s="196">
        <v>0.72</v>
      </c>
      <c r="S55" s="196">
        <v>11.12</v>
      </c>
      <c r="T55" s="196">
        <v>0</v>
      </c>
      <c r="U55" s="196">
        <v>2.4</v>
      </c>
      <c r="V55" s="196">
        <v>0.31</v>
      </c>
      <c r="W55" s="196">
        <v>1.1599999999999999</v>
      </c>
      <c r="X55" s="196">
        <v>2.2799999999999998</v>
      </c>
      <c r="Y55" s="196">
        <v>0</v>
      </c>
      <c r="Z55" s="196">
        <v>4.7300000000000004</v>
      </c>
      <c r="AA55" s="196">
        <v>1.02</v>
      </c>
      <c r="AB55" s="196">
        <v>0</v>
      </c>
      <c r="AC55" s="196">
        <v>0</v>
      </c>
      <c r="AD55" s="196">
        <v>13.79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6.46</v>
      </c>
      <c r="AS55" s="196">
        <v>18.46</v>
      </c>
      <c r="AT55" s="196">
        <v>30.52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7.38</v>
      </c>
      <c r="D56" s="196">
        <v>0</v>
      </c>
      <c r="E56" s="196">
        <v>0</v>
      </c>
      <c r="F56" s="196">
        <v>5.25</v>
      </c>
      <c r="G56" s="196">
        <v>0</v>
      </c>
      <c r="H56" s="196">
        <v>0</v>
      </c>
      <c r="I56" s="196">
        <v>10.16</v>
      </c>
      <c r="J56" s="196">
        <v>0</v>
      </c>
      <c r="K56" s="196">
        <v>240.46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4.79</v>
      </c>
      <c r="R56" s="196">
        <v>0.72</v>
      </c>
      <c r="S56" s="196">
        <v>11.59</v>
      </c>
      <c r="T56" s="196">
        <v>0</v>
      </c>
      <c r="U56" s="196">
        <v>2.4</v>
      </c>
      <c r="V56" s="196">
        <v>0.31</v>
      </c>
      <c r="W56" s="196">
        <v>1.1599999999999999</v>
      </c>
      <c r="X56" s="196">
        <v>2.2799999999999998</v>
      </c>
      <c r="Y56" s="196">
        <v>0</v>
      </c>
      <c r="Z56" s="196">
        <v>4.7300000000000004</v>
      </c>
      <c r="AA56" s="196">
        <v>1.02</v>
      </c>
      <c r="AB56" s="196">
        <v>0</v>
      </c>
      <c r="AC56" s="196">
        <v>0</v>
      </c>
      <c r="AD56" s="196">
        <v>13.79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6.46</v>
      </c>
      <c r="AS56" s="196">
        <v>18.46</v>
      </c>
      <c r="AT56" s="196">
        <v>30.52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7.38</v>
      </c>
      <c r="D57" s="196">
        <v>0</v>
      </c>
      <c r="E57" s="196">
        <v>0</v>
      </c>
      <c r="F57" s="196">
        <v>5.25</v>
      </c>
      <c r="G57" s="196">
        <v>0</v>
      </c>
      <c r="H57" s="196">
        <v>0</v>
      </c>
      <c r="I57" s="196">
        <v>10.16</v>
      </c>
      <c r="J57" s="196">
        <v>0</v>
      </c>
      <c r="K57" s="196">
        <v>250.07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4.79</v>
      </c>
      <c r="R57" s="196">
        <v>0.72</v>
      </c>
      <c r="S57" s="196">
        <v>11.59</v>
      </c>
      <c r="T57" s="196">
        <v>0</v>
      </c>
      <c r="U57" s="196">
        <v>2.4</v>
      </c>
      <c r="V57" s="196">
        <v>0.31</v>
      </c>
      <c r="W57" s="196">
        <v>1.1599999999999999</v>
      </c>
      <c r="X57" s="196">
        <v>2.2799999999999998</v>
      </c>
      <c r="Y57" s="196">
        <v>0</v>
      </c>
      <c r="Z57" s="196">
        <v>4.7300000000000004</v>
      </c>
      <c r="AA57" s="196">
        <v>1.02</v>
      </c>
      <c r="AB57" s="196">
        <v>0</v>
      </c>
      <c r="AC57" s="196">
        <v>0</v>
      </c>
      <c r="AD57" s="196">
        <v>13.79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6.46</v>
      </c>
      <c r="AS57" s="196">
        <v>18.46</v>
      </c>
      <c r="AT57" s="196">
        <v>30.52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7.38</v>
      </c>
      <c r="D58" s="196">
        <v>0</v>
      </c>
      <c r="E58" s="196">
        <v>0</v>
      </c>
      <c r="F58" s="196">
        <v>5.25</v>
      </c>
      <c r="G58" s="196">
        <v>0</v>
      </c>
      <c r="H58" s="196">
        <v>0</v>
      </c>
      <c r="I58" s="196">
        <v>10.16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4.79</v>
      </c>
      <c r="R58" s="196">
        <v>0.72</v>
      </c>
      <c r="S58" s="196">
        <v>11.59</v>
      </c>
      <c r="T58" s="196">
        <v>0</v>
      </c>
      <c r="U58" s="196">
        <v>2.4</v>
      </c>
      <c r="V58" s="196">
        <v>0.31</v>
      </c>
      <c r="W58" s="196">
        <v>1.1599999999999999</v>
      </c>
      <c r="X58" s="196">
        <v>2.2799999999999998</v>
      </c>
      <c r="Y58" s="196">
        <v>0</v>
      </c>
      <c r="Z58" s="196">
        <v>4.7300000000000004</v>
      </c>
      <c r="AA58" s="196">
        <v>1.02</v>
      </c>
      <c r="AB58" s="196">
        <v>0</v>
      </c>
      <c r="AC58" s="196">
        <v>0</v>
      </c>
      <c r="AD58" s="196">
        <v>13.79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6.46</v>
      </c>
      <c r="AS58" s="196">
        <v>18.46</v>
      </c>
      <c r="AT58" s="196">
        <v>30.52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7.38</v>
      </c>
      <c r="D59" s="196">
        <v>0</v>
      </c>
      <c r="E59" s="196">
        <v>0</v>
      </c>
      <c r="F59" s="196">
        <v>5.25</v>
      </c>
      <c r="G59" s="196">
        <v>0</v>
      </c>
      <c r="H59" s="196">
        <v>0</v>
      </c>
      <c r="I59" s="196">
        <v>10.16</v>
      </c>
      <c r="J59" s="196">
        <v>0</v>
      </c>
      <c r="K59" s="196">
        <v>230.84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4.79</v>
      </c>
      <c r="R59" s="196">
        <v>0.72</v>
      </c>
      <c r="S59" s="196">
        <v>11.59</v>
      </c>
      <c r="T59" s="196">
        <v>0</v>
      </c>
      <c r="U59" s="196">
        <v>2.4</v>
      </c>
      <c r="V59" s="196">
        <v>0.31</v>
      </c>
      <c r="W59" s="196">
        <v>1.1599999999999999</v>
      </c>
      <c r="X59" s="196">
        <v>2.2799999999999998</v>
      </c>
      <c r="Y59" s="196">
        <v>0</v>
      </c>
      <c r="Z59" s="196">
        <v>4.7300000000000004</v>
      </c>
      <c r="AA59" s="196">
        <v>1.02</v>
      </c>
      <c r="AB59" s="196">
        <v>0</v>
      </c>
      <c r="AC59" s="196">
        <v>0</v>
      </c>
      <c r="AD59" s="196">
        <v>13.79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6.46</v>
      </c>
      <c r="AS59" s="196">
        <v>18.46</v>
      </c>
      <c r="AT59" s="196">
        <v>30.52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7.38</v>
      </c>
      <c r="D60" s="196">
        <v>0</v>
      </c>
      <c r="E60" s="196">
        <v>0</v>
      </c>
      <c r="F60" s="196">
        <v>5.25</v>
      </c>
      <c r="G60" s="196">
        <v>0</v>
      </c>
      <c r="H60" s="196">
        <v>0</v>
      </c>
      <c r="I60" s="196">
        <v>10.16</v>
      </c>
      <c r="J60" s="196">
        <v>0</v>
      </c>
      <c r="K60" s="196">
        <v>221.23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4.79</v>
      </c>
      <c r="R60" s="196">
        <v>0.72</v>
      </c>
      <c r="S60" s="196">
        <v>11.59</v>
      </c>
      <c r="T60" s="196">
        <v>0</v>
      </c>
      <c r="U60" s="196">
        <v>2.4</v>
      </c>
      <c r="V60" s="196">
        <v>0.31</v>
      </c>
      <c r="W60" s="196">
        <v>1.1599999999999999</v>
      </c>
      <c r="X60" s="196">
        <v>2.2799999999999998</v>
      </c>
      <c r="Y60" s="196">
        <v>0</v>
      </c>
      <c r="Z60" s="196">
        <v>4.7300000000000004</v>
      </c>
      <c r="AA60" s="196">
        <v>1.02</v>
      </c>
      <c r="AB60" s="196">
        <v>0</v>
      </c>
      <c r="AC60" s="196">
        <v>0</v>
      </c>
      <c r="AD60" s="196">
        <v>13.79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6.46</v>
      </c>
      <c r="AS60" s="196">
        <v>18.46</v>
      </c>
      <c r="AT60" s="196">
        <v>30.52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7.38</v>
      </c>
      <c r="D61" s="196">
        <v>0</v>
      </c>
      <c r="E61" s="196">
        <v>0</v>
      </c>
      <c r="F61" s="196">
        <v>5.25</v>
      </c>
      <c r="G61" s="196">
        <v>0</v>
      </c>
      <c r="H61" s="196">
        <v>0</v>
      </c>
      <c r="I61" s="196">
        <v>10.16</v>
      </c>
      <c r="J61" s="196">
        <v>0</v>
      </c>
      <c r="K61" s="196">
        <v>221.23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4.79</v>
      </c>
      <c r="R61" s="196">
        <v>0.72</v>
      </c>
      <c r="S61" s="196">
        <v>11.59</v>
      </c>
      <c r="T61" s="196">
        <v>0</v>
      </c>
      <c r="U61" s="196">
        <v>2.4</v>
      </c>
      <c r="V61" s="196">
        <v>0.31</v>
      </c>
      <c r="W61" s="196">
        <v>1.1599999999999999</v>
      </c>
      <c r="X61" s="196">
        <v>2.2799999999999998</v>
      </c>
      <c r="Y61" s="196">
        <v>0</v>
      </c>
      <c r="Z61" s="196">
        <v>4.7300000000000004</v>
      </c>
      <c r="AA61" s="196">
        <v>1.02</v>
      </c>
      <c r="AB61" s="196">
        <v>0</v>
      </c>
      <c r="AC61" s="196">
        <v>0</v>
      </c>
      <c r="AD61" s="196">
        <v>13.79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6.46</v>
      </c>
      <c r="AS61" s="196">
        <v>18.46</v>
      </c>
      <c r="AT61" s="196">
        <v>30.52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7.38</v>
      </c>
      <c r="D62" s="196">
        <v>0</v>
      </c>
      <c r="E62" s="196">
        <v>0</v>
      </c>
      <c r="F62" s="196">
        <v>5.25</v>
      </c>
      <c r="G62" s="196">
        <v>0</v>
      </c>
      <c r="H62" s="196">
        <v>0</v>
      </c>
      <c r="I62" s="196">
        <v>10.16</v>
      </c>
      <c r="J62" s="196">
        <v>0</v>
      </c>
      <c r="K62" s="196">
        <v>192.39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4.79</v>
      </c>
      <c r="R62" s="196">
        <v>0.72</v>
      </c>
      <c r="S62" s="196">
        <v>11.59</v>
      </c>
      <c r="T62" s="196">
        <v>0</v>
      </c>
      <c r="U62" s="196">
        <v>2.4</v>
      </c>
      <c r="V62" s="196">
        <v>0.31</v>
      </c>
      <c r="W62" s="196">
        <v>1.1599999999999999</v>
      </c>
      <c r="X62" s="196">
        <v>2.2799999999999998</v>
      </c>
      <c r="Y62" s="196">
        <v>0</v>
      </c>
      <c r="Z62" s="196">
        <v>4.7300000000000004</v>
      </c>
      <c r="AA62" s="196">
        <v>1.02</v>
      </c>
      <c r="AB62" s="196">
        <v>0</v>
      </c>
      <c r="AC62" s="196">
        <v>0</v>
      </c>
      <c r="AD62" s="196">
        <v>13.79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6.46</v>
      </c>
      <c r="AS62" s="196">
        <v>18.46</v>
      </c>
      <c r="AT62" s="196">
        <v>30.52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7.38</v>
      </c>
      <c r="D63" s="196">
        <v>0</v>
      </c>
      <c r="E63" s="196">
        <v>0</v>
      </c>
      <c r="F63" s="196">
        <v>5.25</v>
      </c>
      <c r="G63" s="196">
        <v>0</v>
      </c>
      <c r="H63" s="196">
        <v>0</v>
      </c>
      <c r="I63" s="196">
        <v>10.16</v>
      </c>
      <c r="J63" s="196">
        <v>0</v>
      </c>
      <c r="K63" s="196">
        <v>192.39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4.79</v>
      </c>
      <c r="R63" s="196">
        <v>0.72</v>
      </c>
      <c r="S63" s="196">
        <v>11.59</v>
      </c>
      <c r="T63" s="196">
        <v>0</v>
      </c>
      <c r="U63" s="196">
        <v>2.4</v>
      </c>
      <c r="V63" s="196">
        <v>0.54</v>
      </c>
      <c r="W63" s="196">
        <v>1.1599999999999999</v>
      </c>
      <c r="X63" s="196">
        <v>2.2799999999999998</v>
      </c>
      <c r="Y63" s="196">
        <v>0</v>
      </c>
      <c r="Z63" s="196">
        <v>4.7300000000000004</v>
      </c>
      <c r="AA63" s="196">
        <v>1.53</v>
      </c>
      <c r="AB63" s="196">
        <v>0</v>
      </c>
      <c r="AC63" s="196">
        <v>0</v>
      </c>
      <c r="AD63" s="196">
        <v>13.79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6.46</v>
      </c>
      <c r="AS63" s="196">
        <v>18.46</v>
      </c>
      <c r="AT63" s="196">
        <v>30.52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7.38</v>
      </c>
      <c r="D64" s="196">
        <v>0</v>
      </c>
      <c r="E64" s="196">
        <v>0</v>
      </c>
      <c r="F64" s="196">
        <v>5.25</v>
      </c>
      <c r="G64" s="196">
        <v>0</v>
      </c>
      <c r="H64" s="196">
        <v>0</v>
      </c>
      <c r="I64" s="196">
        <v>10.16</v>
      </c>
      <c r="J64" s="196">
        <v>0</v>
      </c>
      <c r="K64" s="196">
        <v>173.16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4.79</v>
      </c>
      <c r="R64" s="196">
        <v>0.72</v>
      </c>
      <c r="S64" s="196">
        <v>11.59</v>
      </c>
      <c r="T64" s="196">
        <v>0</v>
      </c>
      <c r="U64" s="196">
        <v>2.4</v>
      </c>
      <c r="V64" s="196">
        <v>0.31</v>
      </c>
      <c r="W64" s="196">
        <v>1.1599999999999999</v>
      </c>
      <c r="X64" s="196">
        <v>2.2799999999999998</v>
      </c>
      <c r="Y64" s="196">
        <v>0</v>
      </c>
      <c r="Z64" s="196">
        <v>4.7300000000000004</v>
      </c>
      <c r="AA64" s="196">
        <v>1.53</v>
      </c>
      <c r="AB64" s="196">
        <v>0</v>
      </c>
      <c r="AC64" s="196">
        <v>0</v>
      </c>
      <c r="AD64" s="196">
        <v>13.79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20.18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6.46</v>
      </c>
      <c r="AS64" s="196">
        <v>18.46</v>
      </c>
      <c r="AT64" s="196">
        <v>30.52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7.38</v>
      </c>
      <c r="D65" s="196">
        <v>0</v>
      </c>
      <c r="E65" s="196">
        <v>0</v>
      </c>
      <c r="F65" s="196">
        <v>5.25</v>
      </c>
      <c r="G65" s="196">
        <v>0</v>
      </c>
      <c r="H65" s="196">
        <v>0</v>
      </c>
      <c r="I65" s="196">
        <v>10.16</v>
      </c>
      <c r="J65" s="196">
        <v>0</v>
      </c>
      <c r="K65" s="196">
        <v>153.94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4.79</v>
      </c>
      <c r="R65" s="196">
        <v>0.72</v>
      </c>
      <c r="S65" s="196">
        <v>11.59</v>
      </c>
      <c r="T65" s="196">
        <v>0</v>
      </c>
      <c r="U65" s="196">
        <v>2.4</v>
      </c>
      <c r="V65" s="196">
        <v>0.31</v>
      </c>
      <c r="W65" s="196">
        <v>1.1599999999999999</v>
      </c>
      <c r="X65" s="196">
        <v>2.2799999999999998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0</v>
      </c>
      <c r="AD65" s="196">
        <v>13.79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20.18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6.46</v>
      </c>
      <c r="AS65" s="196">
        <v>18.46</v>
      </c>
      <c r="AT65" s="196">
        <v>30.52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7.38</v>
      </c>
      <c r="D66" s="196">
        <v>0</v>
      </c>
      <c r="E66" s="196">
        <v>0</v>
      </c>
      <c r="F66" s="196">
        <v>5.25</v>
      </c>
      <c r="G66" s="196">
        <v>0</v>
      </c>
      <c r="H66" s="196">
        <v>0</v>
      </c>
      <c r="I66" s="196">
        <v>10.16</v>
      </c>
      <c r="J66" s="196">
        <v>0</v>
      </c>
      <c r="K66" s="196">
        <v>96.26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4.79</v>
      </c>
      <c r="R66" s="196">
        <v>0.72</v>
      </c>
      <c r="S66" s="196">
        <v>11.59</v>
      </c>
      <c r="T66" s="196">
        <v>0</v>
      </c>
      <c r="U66" s="196">
        <v>2.4</v>
      </c>
      <c r="V66" s="196">
        <v>0.31</v>
      </c>
      <c r="W66" s="196">
        <v>1.1599999999999999</v>
      </c>
      <c r="X66" s="196">
        <v>2.2799999999999998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0</v>
      </c>
      <c r="AD66" s="196">
        <v>13.79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20.18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6.46</v>
      </c>
      <c r="AS66" s="196">
        <v>18.46</v>
      </c>
      <c r="AT66" s="196">
        <v>30.52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7.38</v>
      </c>
      <c r="D67" s="196">
        <v>0</v>
      </c>
      <c r="E67" s="196">
        <v>0</v>
      </c>
      <c r="F67" s="196">
        <v>5.25</v>
      </c>
      <c r="G67" s="196">
        <v>0</v>
      </c>
      <c r="H67" s="196">
        <v>0</v>
      </c>
      <c r="I67" s="196">
        <v>10.16</v>
      </c>
      <c r="J67" s="196">
        <v>0</v>
      </c>
      <c r="K67" s="196">
        <v>19.72</v>
      </c>
      <c r="L67" s="196">
        <v>4.62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4.79</v>
      </c>
      <c r="R67" s="196">
        <v>0.72</v>
      </c>
      <c r="S67" s="196">
        <v>11.59</v>
      </c>
      <c r="T67" s="196">
        <v>0</v>
      </c>
      <c r="U67" s="196">
        <v>2.4</v>
      </c>
      <c r="V67" s="196">
        <v>0.31</v>
      </c>
      <c r="W67" s="196">
        <v>1.1599999999999999</v>
      </c>
      <c r="X67" s="196">
        <v>2.2799999999999998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0</v>
      </c>
      <c r="AD67" s="196">
        <v>13.79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6.46</v>
      </c>
      <c r="AS67" s="196">
        <v>18.46</v>
      </c>
      <c r="AT67" s="196">
        <v>30.52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7.38</v>
      </c>
      <c r="D68" s="196">
        <v>0</v>
      </c>
      <c r="E68" s="196">
        <v>0</v>
      </c>
      <c r="F68" s="196">
        <v>5.25</v>
      </c>
      <c r="G68" s="196">
        <v>0</v>
      </c>
      <c r="H68" s="196">
        <v>0</v>
      </c>
      <c r="I68" s="196">
        <v>10.16</v>
      </c>
      <c r="J68" s="196">
        <v>0</v>
      </c>
      <c r="K68" s="196">
        <v>19.72</v>
      </c>
      <c r="L68" s="196">
        <v>4.62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4.79</v>
      </c>
      <c r="R68" s="196">
        <v>0.72</v>
      </c>
      <c r="S68" s="196">
        <v>11.59</v>
      </c>
      <c r="T68" s="196">
        <v>0</v>
      </c>
      <c r="U68" s="196">
        <v>2.4</v>
      </c>
      <c r="V68" s="196">
        <v>0.31</v>
      </c>
      <c r="W68" s="196">
        <v>1.1599999999999999</v>
      </c>
      <c r="X68" s="196">
        <v>2.2799999999999998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0</v>
      </c>
      <c r="AD68" s="196">
        <v>13.79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6.46</v>
      </c>
      <c r="AS68" s="196">
        <v>18.46</v>
      </c>
      <c r="AT68" s="196">
        <v>30.52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7.38</v>
      </c>
      <c r="D69" s="196">
        <v>0</v>
      </c>
      <c r="E69" s="196">
        <v>0</v>
      </c>
      <c r="F69" s="196">
        <v>5.25</v>
      </c>
      <c r="G69" s="196">
        <v>0</v>
      </c>
      <c r="H69" s="196">
        <v>0</v>
      </c>
      <c r="I69" s="196">
        <v>10.16</v>
      </c>
      <c r="J69" s="196">
        <v>0</v>
      </c>
      <c r="K69" s="196">
        <v>19.72</v>
      </c>
      <c r="L69" s="196">
        <v>4.62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4.79</v>
      </c>
      <c r="R69" s="196">
        <v>0.72</v>
      </c>
      <c r="S69" s="196">
        <v>11.59</v>
      </c>
      <c r="T69" s="196">
        <v>0</v>
      </c>
      <c r="U69" s="196">
        <v>2.4</v>
      </c>
      <c r="V69" s="196">
        <v>0.31</v>
      </c>
      <c r="W69" s="196">
        <v>0.92</v>
      </c>
      <c r="X69" s="196">
        <v>2.2799999999999998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0</v>
      </c>
      <c r="AD69" s="196">
        <v>13.79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6.46</v>
      </c>
      <c r="AS69" s="196">
        <v>18.46</v>
      </c>
      <c r="AT69" s="196">
        <v>30.52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7.38</v>
      </c>
      <c r="D70" s="196">
        <v>0</v>
      </c>
      <c r="E70" s="196">
        <v>0</v>
      </c>
      <c r="F70" s="196">
        <v>5.25</v>
      </c>
      <c r="G70" s="196">
        <v>0</v>
      </c>
      <c r="H70" s="196">
        <v>0</v>
      </c>
      <c r="I70" s="196">
        <v>10.16</v>
      </c>
      <c r="J70" s="196">
        <v>0</v>
      </c>
      <c r="K70" s="196">
        <v>19.72</v>
      </c>
      <c r="L70" s="196">
        <v>4.62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4.79</v>
      </c>
      <c r="R70" s="196">
        <v>0.72</v>
      </c>
      <c r="S70" s="196">
        <v>11.59</v>
      </c>
      <c r="T70" s="196">
        <v>0</v>
      </c>
      <c r="U70" s="196">
        <v>2.4</v>
      </c>
      <c r="V70" s="196">
        <v>0.31</v>
      </c>
      <c r="W70" s="196">
        <v>0.92</v>
      </c>
      <c r="X70" s="196">
        <v>2.2799999999999998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0</v>
      </c>
      <c r="AD70" s="196">
        <v>13.79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6.46</v>
      </c>
      <c r="AS70" s="196">
        <v>18.46</v>
      </c>
      <c r="AT70" s="196">
        <v>30.52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7.38</v>
      </c>
      <c r="D71" s="196">
        <v>0</v>
      </c>
      <c r="E71" s="196">
        <v>0</v>
      </c>
      <c r="F71" s="196">
        <v>5.25</v>
      </c>
      <c r="G71" s="196">
        <v>0</v>
      </c>
      <c r="H71" s="196">
        <v>0</v>
      </c>
      <c r="I71" s="196">
        <v>10.16</v>
      </c>
      <c r="J71" s="196">
        <v>0</v>
      </c>
      <c r="K71" s="196">
        <v>19.72</v>
      </c>
      <c r="L71" s="196">
        <v>4.43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4.79</v>
      </c>
      <c r="R71" s="196">
        <v>0.72</v>
      </c>
      <c r="S71" s="196">
        <v>11.59</v>
      </c>
      <c r="T71" s="196">
        <v>0</v>
      </c>
      <c r="U71" s="196">
        <v>2.4</v>
      </c>
      <c r="V71" s="196">
        <v>0.31</v>
      </c>
      <c r="W71" s="196">
        <v>0.92</v>
      </c>
      <c r="X71" s="196">
        <v>2.2799999999999998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0</v>
      </c>
      <c r="AD71" s="196">
        <v>13.34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-41.24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6.46</v>
      </c>
      <c r="AS71" s="196">
        <v>18.46</v>
      </c>
      <c r="AT71" s="196">
        <v>30.52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7.38</v>
      </c>
      <c r="D72" s="196">
        <v>0</v>
      </c>
      <c r="E72" s="196">
        <v>0</v>
      </c>
      <c r="F72" s="196">
        <v>5.25</v>
      </c>
      <c r="G72" s="196">
        <v>0</v>
      </c>
      <c r="H72" s="196">
        <v>0</v>
      </c>
      <c r="I72" s="196">
        <v>10.16</v>
      </c>
      <c r="J72" s="196">
        <v>0</v>
      </c>
      <c r="K72" s="196">
        <v>19.72</v>
      </c>
      <c r="L72" s="196">
        <v>4.43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4.79</v>
      </c>
      <c r="R72" s="196">
        <v>0.72</v>
      </c>
      <c r="S72" s="196">
        <v>11.59</v>
      </c>
      <c r="T72" s="196">
        <v>0</v>
      </c>
      <c r="U72" s="196">
        <v>2.4</v>
      </c>
      <c r="V72" s="196">
        <v>0.31</v>
      </c>
      <c r="W72" s="196">
        <v>0.92</v>
      </c>
      <c r="X72" s="196">
        <v>2.2799999999999998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0</v>
      </c>
      <c r="AD72" s="196">
        <v>13.34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-41.24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6.46</v>
      </c>
      <c r="AS72" s="196">
        <v>18.46</v>
      </c>
      <c r="AT72" s="196">
        <v>30.52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7.38</v>
      </c>
      <c r="D73" s="196">
        <v>0</v>
      </c>
      <c r="E73" s="196">
        <v>0</v>
      </c>
      <c r="F73" s="196">
        <v>5.25</v>
      </c>
      <c r="G73" s="196">
        <v>0</v>
      </c>
      <c r="H73" s="196">
        <v>0</v>
      </c>
      <c r="I73" s="196">
        <v>10.16</v>
      </c>
      <c r="J73" s="196">
        <v>0</v>
      </c>
      <c r="K73" s="196">
        <v>19.72</v>
      </c>
      <c r="L73" s="196">
        <v>4.43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4.79</v>
      </c>
      <c r="R73" s="196">
        <v>0.72</v>
      </c>
      <c r="S73" s="196">
        <v>11.59</v>
      </c>
      <c r="T73" s="196">
        <v>0</v>
      </c>
      <c r="U73" s="196">
        <v>2.4</v>
      </c>
      <c r="V73" s="196">
        <v>0.31</v>
      </c>
      <c r="W73" s="196">
        <v>0.92</v>
      </c>
      <c r="X73" s="196">
        <v>2.2799999999999998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0</v>
      </c>
      <c r="AD73" s="196">
        <v>13.34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-41.24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6.46</v>
      </c>
      <c r="AS73" s="196">
        <v>18.46</v>
      </c>
      <c r="AT73" s="196">
        <v>30.52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7.38</v>
      </c>
      <c r="D74" s="196">
        <v>0</v>
      </c>
      <c r="E74" s="196">
        <v>0</v>
      </c>
      <c r="F74" s="196">
        <v>5.25</v>
      </c>
      <c r="G74" s="196">
        <v>0</v>
      </c>
      <c r="H74" s="196">
        <v>0</v>
      </c>
      <c r="I74" s="196">
        <v>10.16</v>
      </c>
      <c r="J74" s="196">
        <v>0</v>
      </c>
      <c r="K74" s="196">
        <v>19.72</v>
      </c>
      <c r="L74" s="196">
        <v>4.43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4.79</v>
      </c>
      <c r="R74" s="196">
        <v>0.72</v>
      </c>
      <c r="S74" s="196">
        <v>11.59</v>
      </c>
      <c r="T74" s="196">
        <v>0</v>
      </c>
      <c r="U74" s="196">
        <v>2.4</v>
      </c>
      <c r="V74" s="196">
        <v>0.31</v>
      </c>
      <c r="W74" s="196">
        <v>0.92</v>
      </c>
      <c r="X74" s="196">
        <v>2.2799999999999998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0</v>
      </c>
      <c r="AD74" s="196">
        <v>13.34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-41.24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6.46</v>
      </c>
      <c r="AS74" s="196">
        <v>18.46</v>
      </c>
      <c r="AT74" s="196">
        <v>30.52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7.38</v>
      </c>
      <c r="D75" s="196">
        <v>0</v>
      </c>
      <c r="E75" s="196">
        <v>0</v>
      </c>
      <c r="F75" s="196">
        <v>5.25</v>
      </c>
      <c r="G75" s="196">
        <v>0</v>
      </c>
      <c r="H75" s="196">
        <v>0</v>
      </c>
      <c r="I75" s="196">
        <v>10.16</v>
      </c>
      <c r="J75" s="196">
        <v>0</v>
      </c>
      <c r="K75" s="196">
        <v>19.72</v>
      </c>
      <c r="L75" s="196">
        <v>6.01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4.79</v>
      </c>
      <c r="R75" s="196">
        <v>0.72</v>
      </c>
      <c r="S75" s="196">
        <v>11.59</v>
      </c>
      <c r="T75" s="196">
        <v>0</v>
      </c>
      <c r="U75" s="196">
        <v>2.4</v>
      </c>
      <c r="V75" s="196">
        <v>0.31</v>
      </c>
      <c r="W75" s="196">
        <v>0.92</v>
      </c>
      <c r="X75" s="196">
        <v>2.2799999999999998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0</v>
      </c>
      <c r="AD75" s="196">
        <v>13.34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-43.51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6.46</v>
      </c>
      <c r="AS75" s="196">
        <v>18.46</v>
      </c>
      <c r="AT75" s="196">
        <v>30.52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7.38</v>
      </c>
      <c r="D76" s="196">
        <v>0</v>
      </c>
      <c r="E76" s="196">
        <v>0</v>
      </c>
      <c r="F76" s="196">
        <v>5.25</v>
      </c>
      <c r="G76" s="196">
        <v>0</v>
      </c>
      <c r="H76" s="196">
        <v>0</v>
      </c>
      <c r="I76" s="196">
        <v>10.16</v>
      </c>
      <c r="J76" s="196">
        <v>0</v>
      </c>
      <c r="K76" s="196">
        <v>19.72</v>
      </c>
      <c r="L76" s="196">
        <v>6.55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4.79</v>
      </c>
      <c r="R76" s="196">
        <v>0.72</v>
      </c>
      <c r="S76" s="196">
        <v>11.59</v>
      </c>
      <c r="T76" s="196">
        <v>0</v>
      </c>
      <c r="U76" s="196">
        <v>2.4</v>
      </c>
      <c r="V76" s="196">
        <v>0.31</v>
      </c>
      <c r="W76" s="196">
        <v>0.92</v>
      </c>
      <c r="X76" s="196">
        <v>2.2799999999999998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0</v>
      </c>
      <c r="AD76" s="196">
        <v>13.34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-43.51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6.46</v>
      </c>
      <c r="AS76" s="196">
        <v>18.46</v>
      </c>
      <c r="AT76" s="196">
        <v>30.52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7.38</v>
      </c>
      <c r="D77" s="196">
        <v>0</v>
      </c>
      <c r="E77" s="196">
        <v>0</v>
      </c>
      <c r="F77" s="196">
        <v>5.25</v>
      </c>
      <c r="G77" s="196">
        <v>0</v>
      </c>
      <c r="H77" s="196">
        <v>0</v>
      </c>
      <c r="I77" s="196">
        <v>10.16</v>
      </c>
      <c r="J77" s="196">
        <v>0</v>
      </c>
      <c r="K77" s="196">
        <v>19.72</v>
      </c>
      <c r="L77" s="196">
        <v>6.55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4.79</v>
      </c>
      <c r="R77" s="196">
        <v>0.72</v>
      </c>
      <c r="S77" s="196">
        <v>11.59</v>
      </c>
      <c r="T77" s="196">
        <v>0</v>
      </c>
      <c r="U77" s="196">
        <v>2.4</v>
      </c>
      <c r="V77" s="196">
        <v>0.31</v>
      </c>
      <c r="W77" s="196">
        <v>0.92</v>
      </c>
      <c r="X77" s="196">
        <v>2.2799999999999998</v>
      </c>
      <c r="Y77" s="196">
        <v>0</v>
      </c>
      <c r="Z77" s="196">
        <v>4.7300000000000004</v>
      </c>
      <c r="AA77" s="196">
        <v>1.53</v>
      </c>
      <c r="AB77" s="196">
        <v>0</v>
      </c>
      <c r="AC77" s="196">
        <v>0</v>
      </c>
      <c r="AD77" s="196">
        <v>13.34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-43.51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6.46</v>
      </c>
      <c r="AS77" s="196">
        <v>18.46</v>
      </c>
      <c r="AT77" s="196">
        <v>30.52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7.38</v>
      </c>
      <c r="D78" s="196">
        <v>0</v>
      </c>
      <c r="E78" s="196">
        <v>0</v>
      </c>
      <c r="F78" s="196">
        <v>5.25</v>
      </c>
      <c r="G78" s="196">
        <v>0</v>
      </c>
      <c r="H78" s="196">
        <v>0</v>
      </c>
      <c r="I78" s="196">
        <v>10.16</v>
      </c>
      <c r="J78" s="196">
        <v>0</v>
      </c>
      <c r="K78" s="196">
        <v>19.72</v>
      </c>
      <c r="L78" s="196">
        <v>6.55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4.79</v>
      </c>
      <c r="R78" s="196">
        <v>0.72</v>
      </c>
      <c r="S78" s="196">
        <v>11.59</v>
      </c>
      <c r="T78" s="196">
        <v>0</v>
      </c>
      <c r="U78" s="196">
        <v>2.4</v>
      </c>
      <c r="V78" s="196">
        <v>0.31</v>
      </c>
      <c r="W78" s="196">
        <v>0.92</v>
      </c>
      <c r="X78" s="196">
        <v>2.2799999999999998</v>
      </c>
      <c r="Y78" s="196">
        <v>0</v>
      </c>
      <c r="Z78" s="196">
        <v>4.7300000000000004</v>
      </c>
      <c r="AA78" s="196">
        <v>1.53</v>
      </c>
      <c r="AB78" s="196">
        <v>0</v>
      </c>
      <c r="AC78" s="196">
        <v>0</v>
      </c>
      <c r="AD78" s="196">
        <v>13.34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-43.51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6.46</v>
      </c>
      <c r="AS78" s="196">
        <v>18.46</v>
      </c>
      <c r="AT78" s="196">
        <v>30.52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7.61</v>
      </c>
      <c r="D79" s="196">
        <v>0</v>
      </c>
      <c r="E79" s="196">
        <v>0</v>
      </c>
      <c r="F79" s="196">
        <v>5.25</v>
      </c>
      <c r="G79" s="196">
        <v>0</v>
      </c>
      <c r="H79" s="196">
        <v>0</v>
      </c>
      <c r="I79" s="196">
        <v>10.16</v>
      </c>
      <c r="J79" s="196">
        <v>0</v>
      </c>
      <c r="K79" s="196">
        <v>19.72</v>
      </c>
      <c r="L79" s="196">
        <v>6.55</v>
      </c>
      <c r="M79" s="196">
        <v>2.4700000000000002</v>
      </c>
      <c r="N79" s="196">
        <v>2.0099999999999998</v>
      </c>
      <c r="O79" s="196">
        <v>2.84</v>
      </c>
      <c r="P79" s="196">
        <v>0.94</v>
      </c>
      <c r="Q79" s="196">
        <v>4.79</v>
      </c>
      <c r="R79" s="196">
        <v>0.72</v>
      </c>
      <c r="S79" s="196">
        <v>11.59</v>
      </c>
      <c r="T79" s="196">
        <v>0</v>
      </c>
      <c r="U79" s="196">
        <v>2.4</v>
      </c>
      <c r="V79" s="196">
        <v>0.31</v>
      </c>
      <c r="W79" s="196">
        <v>1.1599999999999999</v>
      </c>
      <c r="X79" s="196">
        <v>2.2799999999999998</v>
      </c>
      <c r="Y79" s="196">
        <v>0</v>
      </c>
      <c r="Z79" s="196">
        <v>4.7300000000000004</v>
      </c>
      <c r="AA79" s="196">
        <v>1.53</v>
      </c>
      <c r="AB79" s="196">
        <v>0</v>
      </c>
      <c r="AC79" s="196">
        <v>0</v>
      </c>
      <c r="AD79" s="196">
        <v>13.34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6.46</v>
      </c>
      <c r="AS79" s="196">
        <v>18.649999999999999</v>
      </c>
      <c r="AT79" s="196">
        <v>30.52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7.61</v>
      </c>
      <c r="D80" s="196">
        <v>0</v>
      </c>
      <c r="E80" s="196">
        <v>0</v>
      </c>
      <c r="F80" s="196">
        <v>5.25</v>
      </c>
      <c r="G80" s="196">
        <v>0</v>
      </c>
      <c r="H80" s="196">
        <v>0</v>
      </c>
      <c r="I80" s="196">
        <v>10.16</v>
      </c>
      <c r="J80" s="196">
        <v>0</v>
      </c>
      <c r="K80" s="196">
        <v>19.72</v>
      </c>
      <c r="L80" s="196">
        <v>6.55</v>
      </c>
      <c r="M80" s="196">
        <v>2.4700000000000002</v>
      </c>
      <c r="N80" s="196">
        <v>2.0099999999999998</v>
      </c>
      <c r="O80" s="196">
        <v>2.84</v>
      </c>
      <c r="P80" s="196">
        <v>0.94</v>
      </c>
      <c r="Q80" s="196">
        <v>4.79</v>
      </c>
      <c r="R80" s="196">
        <v>0.72</v>
      </c>
      <c r="S80" s="196">
        <v>11.59</v>
      </c>
      <c r="T80" s="196">
        <v>0</v>
      </c>
      <c r="U80" s="196">
        <v>2.4</v>
      </c>
      <c r="V80" s="196">
        <v>0.31</v>
      </c>
      <c r="W80" s="196">
        <v>1.1599999999999999</v>
      </c>
      <c r="X80" s="196">
        <v>2.2799999999999998</v>
      </c>
      <c r="Y80" s="196">
        <v>0</v>
      </c>
      <c r="Z80" s="196">
        <v>4.7300000000000004</v>
      </c>
      <c r="AA80" s="196">
        <v>1.53</v>
      </c>
      <c r="AB80" s="196">
        <v>0</v>
      </c>
      <c r="AC80" s="196">
        <v>0</v>
      </c>
      <c r="AD80" s="196">
        <v>13.34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6.46</v>
      </c>
      <c r="AS80" s="196">
        <v>18.649999999999999</v>
      </c>
      <c r="AT80" s="196">
        <v>30.52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7.61</v>
      </c>
      <c r="D81" s="196">
        <v>0</v>
      </c>
      <c r="E81" s="196">
        <v>0</v>
      </c>
      <c r="F81" s="196">
        <v>5.25</v>
      </c>
      <c r="G81" s="196">
        <v>0</v>
      </c>
      <c r="H81" s="196">
        <v>0</v>
      </c>
      <c r="I81" s="196">
        <v>10.16</v>
      </c>
      <c r="J81" s="196">
        <v>0</v>
      </c>
      <c r="K81" s="196">
        <v>19.72</v>
      </c>
      <c r="L81" s="196">
        <v>6.55</v>
      </c>
      <c r="M81" s="196">
        <v>2.4700000000000002</v>
      </c>
      <c r="N81" s="196">
        <v>2.0099999999999998</v>
      </c>
      <c r="O81" s="196">
        <v>2.84</v>
      </c>
      <c r="P81" s="196">
        <v>0.94</v>
      </c>
      <c r="Q81" s="196">
        <v>4.79</v>
      </c>
      <c r="R81" s="196">
        <v>0.72</v>
      </c>
      <c r="S81" s="196">
        <v>11.59</v>
      </c>
      <c r="T81" s="196">
        <v>0</v>
      </c>
      <c r="U81" s="196">
        <v>2.4</v>
      </c>
      <c r="V81" s="196">
        <v>0.31</v>
      </c>
      <c r="W81" s="196">
        <v>1.1599999999999999</v>
      </c>
      <c r="X81" s="196">
        <v>2.2799999999999998</v>
      </c>
      <c r="Y81" s="196">
        <v>0</v>
      </c>
      <c r="Z81" s="196">
        <v>4.7300000000000004</v>
      </c>
      <c r="AA81" s="196">
        <v>1.53</v>
      </c>
      <c r="AB81" s="196">
        <v>0</v>
      </c>
      <c r="AC81" s="196">
        <v>0</v>
      </c>
      <c r="AD81" s="196">
        <v>13.34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24.38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6.46</v>
      </c>
      <c r="AS81" s="196">
        <v>18.649999999999999</v>
      </c>
      <c r="AT81" s="196">
        <v>30.52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7.61</v>
      </c>
      <c r="D82" s="196">
        <v>0</v>
      </c>
      <c r="E82" s="196">
        <v>0</v>
      </c>
      <c r="F82" s="196">
        <v>5.25</v>
      </c>
      <c r="G82" s="196">
        <v>0</v>
      </c>
      <c r="H82" s="196">
        <v>0</v>
      </c>
      <c r="I82" s="196">
        <v>10.16</v>
      </c>
      <c r="J82" s="196">
        <v>0</v>
      </c>
      <c r="K82" s="196">
        <v>19.72</v>
      </c>
      <c r="L82" s="196">
        <v>6.55</v>
      </c>
      <c r="M82" s="196">
        <v>2.4700000000000002</v>
      </c>
      <c r="N82" s="196">
        <v>2.0099999999999998</v>
      </c>
      <c r="O82" s="196">
        <v>2.84</v>
      </c>
      <c r="P82" s="196">
        <v>0.94</v>
      </c>
      <c r="Q82" s="196">
        <v>4.79</v>
      </c>
      <c r="R82" s="196">
        <v>0.72</v>
      </c>
      <c r="S82" s="196">
        <v>11.59</v>
      </c>
      <c r="T82" s="196">
        <v>0</v>
      </c>
      <c r="U82" s="196">
        <v>2.4</v>
      </c>
      <c r="V82" s="196">
        <v>0.31</v>
      </c>
      <c r="W82" s="196">
        <v>1.1599999999999999</v>
      </c>
      <c r="X82" s="196">
        <v>2.2799999999999998</v>
      </c>
      <c r="Y82" s="196">
        <v>0</v>
      </c>
      <c r="Z82" s="196">
        <v>4.7300000000000004</v>
      </c>
      <c r="AA82" s="196">
        <v>1.53</v>
      </c>
      <c r="AB82" s="196">
        <v>0</v>
      </c>
      <c r="AC82" s="196">
        <v>0</v>
      </c>
      <c r="AD82" s="196">
        <v>13.34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24.38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6.46</v>
      </c>
      <c r="AS82" s="196">
        <v>18.649999999999999</v>
      </c>
      <c r="AT82" s="196">
        <v>30.52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7.61</v>
      </c>
      <c r="D83" s="196">
        <v>0</v>
      </c>
      <c r="E83" s="196">
        <v>0</v>
      </c>
      <c r="F83" s="196">
        <v>5.25</v>
      </c>
      <c r="G83" s="196">
        <v>0</v>
      </c>
      <c r="H83" s="196">
        <v>0</v>
      </c>
      <c r="I83" s="196">
        <v>10.16</v>
      </c>
      <c r="J83" s="196">
        <v>0</v>
      </c>
      <c r="K83" s="196">
        <v>19.72</v>
      </c>
      <c r="L83" s="196">
        <v>6.55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4.79</v>
      </c>
      <c r="R83" s="196">
        <v>0.72</v>
      </c>
      <c r="S83" s="196">
        <v>11.59</v>
      </c>
      <c r="T83" s="196">
        <v>0</v>
      </c>
      <c r="U83" s="196">
        <v>2.4</v>
      </c>
      <c r="V83" s="196">
        <v>0.31</v>
      </c>
      <c r="W83" s="196">
        <v>1.1599999999999999</v>
      </c>
      <c r="X83" s="196">
        <v>2.2799999999999998</v>
      </c>
      <c r="Y83" s="196">
        <v>0</v>
      </c>
      <c r="Z83" s="196">
        <v>4.7300000000000004</v>
      </c>
      <c r="AA83" s="196">
        <v>1.53</v>
      </c>
      <c r="AB83" s="196">
        <v>0</v>
      </c>
      <c r="AC83" s="196">
        <v>0</v>
      </c>
      <c r="AD83" s="196">
        <v>13.34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17.36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6.46</v>
      </c>
      <c r="AS83" s="196">
        <v>18.649999999999999</v>
      </c>
      <c r="AT83" s="196">
        <v>30.52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7.61</v>
      </c>
      <c r="D84" s="196">
        <v>0</v>
      </c>
      <c r="E84" s="196">
        <v>0</v>
      </c>
      <c r="F84" s="196">
        <v>5.25</v>
      </c>
      <c r="G84" s="196">
        <v>0</v>
      </c>
      <c r="H84" s="196">
        <v>0</v>
      </c>
      <c r="I84" s="196">
        <v>10.16</v>
      </c>
      <c r="J84" s="196">
        <v>0</v>
      </c>
      <c r="K84" s="196">
        <v>19.72</v>
      </c>
      <c r="L84" s="196">
        <v>6.55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4.79</v>
      </c>
      <c r="R84" s="196">
        <v>0.72</v>
      </c>
      <c r="S84" s="196">
        <v>11.59</v>
      </c>
      <c r="T84" s="196">
        <v>0</v>
      </c>
      <c r="U84" s="196">
        <v>2.4</v>
      </c>
      <c r="V84" s="196">
        <v>0.31</v>
      </c>
      <c r="W84" s="196">
        <v>1.1599999999999999</v>
      </c>
      <c r="X84" s="196">
        <v>2.2799999999999998</v>
      </c>
      <c r="Y84" s="196">
        <v>0</v>
      </c>
      <c r="Z84" s="196">
        <v>4.7300000000000004</v>
      </c>
      <c r="AA84" s="196">
        <v>1.53</v>
      </c>
      <c r="AB84" s="196">
        <v>0</v>
      </c>
      <c r="AC84" s="196">
        <v>0</v>
      </c>
      <c r="AD84" s="196">
        <v>13.34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17.36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6.46</v>
      </c>
      <c r="AS84" s="196">
        <v>18.649999999999999</v>
      </c>
      <c r="AT84" s="196">
        <v>30.52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7.61</v>
      </c>
      <c r="D85" s="196">
        <v>0</v>
      </c>
      <c r="E85" s="196">
        <v>0</v>
      </c>
      <c r="F85" s="196">
        <v>5.25</v>
      </c>
      <c r="G85" s="196">
        <v>0</v>
      </c>
      <c r="H85" s="196">
        <v>0</v>
      </c>
      <c r="I85" s="196">
        <v>10.16</v>
      </c>
      <c r="J85" s="196">
        <v>0</v>
      </c>
      <c r="K85" s="196">
        <v>19.72</v>
      </c>
      <c r="L85" s="196">
        <v>6.55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4.79</v>
      </c>
      <c r="R85" s="196">
        <v>0.72</v>
      </c>
      <c r="S85" s="196">
        <v>11.59</v>
      </c>
      <c r="T85" s="196">
        <v>0</v>
      </c>
      <c r="U85" s="196">
        <v>2.4</v>
      </c>
      <c r="V85" s="196">
        <v>0.31</v>
      </c>
      <c r="W85" s="196">
        <v>1.1599999999999999</v>
      </c>
      <c r="X85" s="196">
        <v>2.2799999999999998</v>
      </c>
      <c r="Y85" s="196">
        <v>0</v>
      </c>
      <c r="Z85" s="196">
        <v>4.7300000000000004</v>
      </c>
      <c r="AA85" s="196">
        <v>1.53</v>
      </c>
      <c r="AB85" s="196">
        <v>0</v>
      </c>
      <c r="AC85" s="196">
        <v>0</v>
      </c>
      <c r="AD85" s="196">
        <v>13.34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6.46</v>
      </c>
      <c r="AS85" s="196">
        <v>18.649999999999999</v>
      </c>
      <c r="AT85" s="196">
        <v>30.52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7.61</v>
      </c>
      <c r="D86" s="196">
        <v>0</v>
      </c>
      <c r="E86" s="196">
        <v>0</v>
      </c>
      <c r="F86" s="196">
        <v>5.25</v>
      </c>
      <c r="G86" s="196">
        <v>0</v>
      </c>
      <c r="H86" s="196">
        <v>0</v>
      </c>
      <c r="I86" s="196">
        <v>10.16</v>
      </c>
      <c r="J86" s="196">
        <v>0</v>
      </c>
      <c r="K86" s="196">
        <v>19.72</v>
      </c>
      <c r="L86" s="196">
        <v>6.55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4.79</v>
      </c>
      <c r="R86" s="196">
        <v>0.72</v>
      </c>
      <c r="S86" s="196">
        <v>11.59</v>
      </c>
      <c r="T86" s="196">
        <v>0</v>
      </c>
      <c r="U86" s="196">
        <v>2.4</v>
      </c>
      <c r="V86" s="196">
        <v>0.31</v>
      </c>
      <c r="W86" s="196">
        <v>1.1599999999999999</v>
      </c>
      <c r="X86" s="196">
        <v>2.2799999999999998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0</v>
      </c>
      <c r="AD86" s="196">
        <v>13.34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6.46</v>
      </c>
      <c r="AS86" s="196">
        <v>18.649999999999999</v>
      </c>
      <c r="AT86" s="196">
        <v>30.52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7.61</v>
      </c>
      <c r="D87" s="196">
        <v>0</v>
      </c>
      <c r="E87" s="196">
        <v>0</v>
      </c>
      <c r="F87" s="196">
        <v>5.25</v>
      </c>
      <c r="G87" s="196">
        <v>0</v>
      </c>
      <c r="H87" s="196">
        <v>0</v>
      </c>
      <c r="I87" s="196">
        <v>10.16</v>
      </c>
      <c r="J87" s="196">
        <v>0</v>
      </c>
      <c r="K87" s="196">
        <v>19.72</v>
      </c>
      <c r="L87" s="196">
        <v>8.4700000000000006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4.79</v>
      </c>
      <c r="R87" s="196">
        <v>0</v>
      </c>
      <c r="S87" s="196">
        <v>11.59</v>
      </c>
      <c r="T87" s="196">
        <v>0</v>
      </c>
      <c r="U87" s="196">
        <v>2.4</v>
      </c>
      <c r="V87" s="196">
        <v>0.31</v>
      </c>
      <c r="W87" s="196">
        <v>1.1599999999999999</v>
      </c>
      <c r="X87" s="196">
        <v>2.2799999999999998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0</v>
      </c>
      <c r="AD87" s="196">
        <v>13.34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6.46</v>
      </c>
      <c r="AS87" s="196">
        <v>18.649999999999999</v>
      </c>
      <c r="AT87" s="196">
        <v>30.52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7.61</v>
      </c>
      <c r="D88" s="196">
        <v>0</v>
      </c>
      <c r="E88" s="196">
        <v>0</v>
      </c>
      <c r="F88" s="196">
        <v>5.25</v>
      </c>
      <c r="G88" s="196">
        <v>0</v>
      </c>
      <c r="H88" s="196">
        <v>0</v>
      </c>
      <c r="I88" s="196">
        <v>10.16</v>
      </c>
      <c r="J88" s="196">
        <v>0</v>
      </c>
      <c r="K88" s="196">
        <v>19.72</v>
      </c>
      <c r="L88" s="196">
        <v>8.4700000000000006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4.79</v>
      </c>
      <c r="R88" s="196">
        <v>0.72</v>
      </c>
      <c r="S88" s="196">
        <v>11.59</v>
      </c>
      <c r="T88" s="196">
        <v>0</v>
      </c>
      <c r="U88" s="196">
        <v>2.4</v>
      </c>
      <c r="V88" s="196">
        <v>0.31</v>
      </c>
      <c r="W88" s="196">
        <v>1.1599999999999999</v>
      </c>
      <c r="X88" s="196">
        <v>2.2799999999999998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0</v>
      </c>
      <c r="AD88" s="196">
        <v>13.34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6.46</v>
      </c>
      <c r="AS88" s="196">
        <v>18.649999999999999</v>
      </c>
      <c r="AT88" s="196">
        <v>30.52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7.61</v>
      </c>
      <c r="D89" s="196">
        <v>0</v>
      </c>
      <c r="E89" s="196">
        <v>0</v>
      </c>
      <c r="F89" s="196">
        <v>5.25</v>
      </c>
      <c r="G89" s="196">
        <v>0</v>
      </c>
      <c r="H89" s="196">
        <v>0</v>
      </c>
      <c r="I89" s="196">
        <v>10.16</v>
      </c>
      <c r="J89" s="196">
        <v>0</v>
      </c>
      <c r="K89" s="196">
        <v>19.72</v>
      </c>
      <c r="L89" s="196">
        <v>8.4700000000000006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4.79</v>
      </c>
      <c r="R89" s="196">
        <v>0.72</v>
      </c>
      <c r="S89" s="196">
        <v>11.59</v>
      </c>
      <c r="T89" s="196">
        <v>0</v>
      </c>
      <c r="U89" s="196">
        <v>2.4</v>
      </c>
      <c r="V89" s="196">
        <v>0.31</v>
      </c>
      <c r="W89" s="196">
        <v>1.1599999999999999</v>
      </c>
      <c r="X89" s="196">
        <v>2.2799999999999998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0</v>
      </c>
      <c r="AD89" s="196">
        <v>13.34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6.46</v>
      </c>
      <c r="AS89" s="196">
        <v>18.7</v>
      </c>
      <c r="AT89" s="196">
        <v>30.52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7.61</v>
      </c>
      <c r="D90" s="196">
        <v>0</v>
      </c>
      <c r="E90" s="196">
        <v>0</v>
      </c>
      <c r="F90" s="196">
        <v>5.25</v>
      </c>
      <c r="G90" s="196">
        <v>0</v>
      </c>
      <c r="H90" s="196">
        <v>0</v>
      </c>
      <c r="I90" s="196">
        <v>10.16</v>
      </c>
      <c r="J90" s="196">
        <v>0</v>
      </c>
      <c r="K90" s="196">
        <v>19.73</v>
      </c>
      <c r="L90" s="196">
        <v>8.4700000000000006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4.79</v>
      </c>
      <c r="R90" s="196">
        <v>0.72</v>
      </c>
      <c r="S90" s="196">
        <v>11.59</v>
      </c>
      <c r="T90" s="196">
        <v>0</v>
      </c>
      <c r="U90" s="196">
        <v>2.4</v>
      </c>
      <c r="V90" s="196">
        <v>0.31</v>
      </c>
      <c r="W90" s="196">
        <v>1.1599999999999999</v>
      </c>
      <c r="X90" s="196">
        <v>2.2799999999999998</v>
      </c>
      <c r="Y90" s="196">
        <v>0</v>
      </c>
      <c r="Z90" s="196">
        <v>4.7300000000000004</v>
      </c>
      <c r="AA90" s="196">
        <v>1.53</v>
      </c>
      <c r="AB90" s="196">
        <v>0</v>
      </c>
      <c r="AC90" s="196">
        <v>0</v>
      </c>
      <c r="AD90" s="196">
        <v>13.34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6.46</v>
      </c>
      <c r="AS90" s="196">
        <v>18.7</v>
      </c>
      <c r="AT90" s="196">
        <v>30.52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7.61</v>
      </c>
      <c r="D91" s="196">
        <v>0</v>
      </c>
      <c r="E91" s="196">
        <v>0</v>
      </c>
      <c r="F91" s="196">
        <v>5.25</v>
      </c>
      <c r="G91" s="196">
        <v>0</v>
      </c>
      <c r="H91" s="196">
        <v>0</v>
      </c>
      <c r="I91" s="196">
        <v>10.16</v>
      </c>
      <c r="J91" s="196">
        <v>0</v>
      </c>
      <c r="K91" s="196">
        <v>38.590000000000003</v>
      </c>
      <c r="L91" s="196">
        <v>8.4700000000000006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4.79</v>
      </c>
      <c r="R91" s="196">
        <v>0</v>
      </c>
      <c r="S91" s="196">
        <v>11.59</v>
      </c>
      <c r="T91" s="196">
        <v>0</v>
      </c>
      <c r="U91" s="196">
        <v>2.4</v>
      </c>
      <c r="V91" s="196">
        <v>0.31</v>
      </c>
      <c r="W91" s="196">
        <v>1.1599999999999999</v>
      </c>
      <c r="X91" s="196">
        <v>2.2799999999999998</v>
      </c>
      <c r="Y91" s="196">
        <v>0</v>
      </c>
      <c r="Z91" s="196">
        <v>4.7300000000000004</v>
      </c>
      <c r="AA91" s="196">
        <v>1.54</v>
      </c>
      <c r="AB91" s="196">
        <v>0</v>
      </c>
      <c r="AC91" s="196">
        <v>0</v>
      </c>
      <c r="AD91" s="196">
        <v>13.34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6.46</v>
      </c>
      <c r="AS91" s="196">
        <v>18.7</v>
      </c>
      <c r="AT91" s="196">
        <v>30.52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7.61</v>
      </c>
      <c r="D92" s="196">
        <v>0</v>
      </c>
      <c r="E92" s="196">
        <v>0</v>
      </c>
      <c r="F92" s="196">
        <v>5.25</v>
      </c>
      <c r="G92" s="196">
        <v>0</v>
      </c>
      <c r="H92" s="196">
        <v>0</v>
      </c>
      <c r="I92" s="196">
        <v>10.16</v>
      </c>
      <c r="J92" s="196">
        <v>0</v>
      </c>
      <c r="K92" s="196">
        <v>67.430000000000007</v>
      </c>
      <c r="L92" s="196">
        <v>8.4700000000000006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4.79</v>
      </c>
      <c r="R92" s="196">
        <v>0</v>
      </c>
      <c r="S92" s="196">
        <v>11.59</v>
      </c>
      <c r="T92" s="196">
        <v>0</v>
      </c>
      <c r="U92" s="196">
        <v>2.4</v>
      </c>
      <c r="V92" s="196">
        <v>0.31</v>
      </c>
      <c r="W92" s="196">
        <v>1.1599999999999999</v>
      </c>
      <c r="X92" s="196">
        <v>2.2799999999999998</v>
      </c>
      <c r="Y92" s="196">
        <v>0</v>
      </c>
      <c r="Z92" s="196">
        <v>4.7300000000000004</v>
      </c>
      <c r="AA92" s="196">
        <v>1.54</v>
      </c>
      <c r="AB92" s="196">
        <v>0</v>
      </c>
      <c r="AC92" s="196">
        <v>0</v>
      </c>
      <c r="AD92" s="196">
        <v>13.34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6.46</v>
      </c>
      <c r="AS92" s="196">
        <v>18.7</v>
      </c>
      <c r="AT92" s="196">
        <v>30.52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7.84</v>
      </c>
      <c r="D93" s="196">
        <v>0</v>
      </c>
      <c r="E93" s="196">
        <v>0</v>
      </c>
      <c r="F93" s="196">
        <v>5.25</v>
      </c>
      <c r="G93" s="196">
        <v>0</v>
      </c>
      <c r="H93" s="196">
        <v>0</v>
      </c>
      <c r="I93" s="196">
        <v>10.16</v>
      </c>
      <c r="J93" s="196">
        <v>0</v>
      </c>
      <c r="K93" s="196">
        <v>105.88</v>
      </c>
      <c r="L93" s="196">
        <v>8.4700000000000006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4.79</v>
      </c>
      <c r="R93" s="196">
        <v>0.72</v>
      </c>
      <c r="S93" s="196">
        <v>11.59</v>
      </c>
      <c r="T93" s="196">
        <v>0</v>
      </c>
      <c r="U93" s="196">
        <v>2.4</v>
      </c>
      <c r="V93" s="196">
        <v>0.31</v>
      </c>
      <c r="W93" s="196">
        <v>1.1599999999999999</v>
      </c>
      <c r="X93" s="196">
        <v>2.2799999999999998</v>
      </c>
      <c r="Y93" s="196">
        <v>0</v>
      </c>
      <c r="Z93" s="196">
        <v>4.7300000000000004</v>
      </c>
      <c r="AA93" s="196">
        <v>1.54</v>
      </c>
      <c r="AB93" s="196">
        <v>0</v>
      </c>
      <c r="AC93" s="196">
        <v>0</v>
      </c>
      <c r="AD93" s="196">
        <v>13.34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6.46</v>
      </c>
      <c r="AS93" s="196">
        <v>18.7</v>
      </c>
      <c r="AT93" s="196">
        <v>30.52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7.84</v>
      </c>
      <c r="D94" s="196">
        <v>0</v>
      </c>
      <c r="E94" s="196">
        <v>0</v>
      </c>
      <c r="F94" s="196">
        <v>5.25</v>
      </c>
      <c r="G94" s="196">
        <v>0</v>
      </c>
      <c r="H94" s="196">
        <v>0</v>
      </c>
      <c r="I94" s="196">
        <v>10.16</v>
      </c>
      <c r="J94" s="196">
        <v>0</v>
      </c>
      <c r="K94" s="196">
        <v>125.1</v>
      </c>
      <c r="L94" s="196">
        <v>8.4700000000000006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4.79</v>
      </c>
      <c r="R94" s="196">
        <v>0.72</v>
      </c>
      <c r="S94" s="196">
        <v>11.59</v>
      </c>
      <c r="T94" s="196">
        <v>0</v>
      </c>
      <c r="U94" s="196">
        <v>2.4</v>
      </c>
      <c r="V94" s="196">
        <v>0.31</v>
      </c>
      <c r="W94" s="196">
        <v>1.1599999999999999</v>
      </c>
      <c r="X94" s="196">
        <v>2.2799999999999998</v>
      </c>
      <c r="Y94" s="196">
        <v>0</v>
      </c>
      <c r="Z94" s="196">
        <v>4.7300000000000004</v>
      </c>
      <c r="AA94" s="196">
        <v>1.54</v>
      </c>
      <c r="AB94" s="196">
        <v>0</v>
      </c>
      <c r="AC94" s="196">
        <v>0</v>
      </c>
      <c r="AD94" s="196">
        <v>13.34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6.46</v>
      </c>
      <c r="AS94" s="196">
        <v>18.7</v>
      </c>
      <c r="AT94" s="196">
        <v>30.52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7.84</v>
      </c>
      <c r="D95" s="196">
        <v>0</v>
      </c>
      <c r="E95" s="196">
        <v>0</v>
      </c>
      <c r="F95" s="196">
        <v>5.25</v>
      </c>
      <c r="G95" s="196">
        <v>0</v>
      </c>
      <c r="H95" s="196">
        <v>0</v>
      </c>
      <c r="I95" s="196">
        <v>10.16</v>
      </c>
      <c r="J95" s="196">
        <v>0</v>
      </c>
      <c r="K95" s="196">
        <v>182.78</v>
      </c>
      <c r="L95" s="196">
        <v>8.4700000000000006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4.79</v>
      </c>
      <c r="R95" s="196">
        <v>0.72</v>
      </c>
      <c r="S95" s="196">
        <v>11.59</v>
      </c>
      <c r="T95" s="196">
        <v>0</v>
      </c>
      <c r="U95" s="196">
        <v>2.4</v>
      </c>
      <c r="V95" s="196">
        <v>0.31</v>
      </c>
      <c r="W95" s="196">
        <v>1.1599999999999999</v>
      </c>
      <c r="X95" s="196">
        <v>0</v>
      </c>
      <c r="Y95" s="196">
        <v>0</v>
      </c>
      <c r="Z95" s="196">
        <v>4.7300000000000004</v>
      </c>
      <c r="AA95" s="196">
        <v>1.54</v>
      </c>
      <c r="AB95" s="196">
        <v>0</v>
      </c>
      <c r="AC95" s="196">
        <v>0</v>
      </c>
      <c r="AD95" s="196">
        <v>13.34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6.46</v>
      </c>
      <c r="AS95" s="196">
        <v>18.7</v>
      </c>
      <c r="AT95" s="196">
        <v>30.52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7.84</v>
      </c>
      <c r="D96" s="196">
        <v>0</v>
      </c>
      <c r="E96" s="196">
        <v>0</v>
      </c>
      <c r="F96" s="196">
        <v>5.25</v>
      </c>
      <c r="G96" s="196">
        <v>0</v>
      </c>
      <c r="H96" s="196">
        <v>0</v>
      </c>
      <c r="I96" s="196">
        <v>10.16</v>
      </c>
      <c r="J96" s="196">
        <v>0</v>
      </c>
      <c r="K96" s="196">
        <v>230.85</v>
      </c>
      <c r="L96" s="196">
        <v>8.4700000000000006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4.79</v>
      </c>
      <c r="R96" s="196">
        <v>0.72</v>
      </c>
      <c r="S96" s="196">
        <v>11.59</v>
      </c>
      <c r="T96" s="196">
        <v>0</v>
      </c>
      <c r="U96" s="196">
        <v>2.4</v>
      </c>
      <c r="V96" s="196">
        <v>0.31</v>
      </c>
      <c r="W96" s="196">
        <v>1.1599999999999999</v>
      </c>
      <c r="X96" s="196">
        <v>2.2799999999999998</v>
      </c>
      <c r="Y96" s="196">
        <v>0</v>
      </c>
      <c r="Z96" s="196">
        <v>4.7300000000000004</v>
      </c>
      <c r="AA96" s="196">
        <v>1.54</v>
      </c>
      <c r="AB96" s="196">
        <v>0</v>
      </c>
      <c r="AC96" s="196">
        <v>0</v>
      </c>
      <c r="AD96" s="196">
        <v>13.34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6.46</v>
      </c>
      <c r="AS96" s="196">
        <v>18.7</v>
      </c>
      <c r="AT96" s="196">
        <v>30.52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7.84</v>
      </c>
      <c r="D97" s="196">
        <v>0</v>
      </c>
      <c r="E97" s="196">
        <v>0</v>
      </c>
      <c r="F97" s="196">
        <v>5.25</v>
      </c>
      <c r="G97" s="196">
        <v>0</v>
      </c>
      <c r="H97" s="196">
        <v>0</v>
      </c>
      <c r="I97" s="196">
        <v>10.16</v>
      </c>
      <c r="J97" s="196">
        <v>0</v>
      </c>
      <c r="K97" s="196">
        <v>250.07</v>
      </c>
      <c r="L97" s="196">
        <v>8.4700000000000006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4.79</v>
      </c>
      <c r="R97" s="196">
        <v>0.72</v>
      </c>
      <c r="S97" s="196">
        <v>11.59</v>
      </c>
      <c r="T97" s="196">
        <v>0</v>
      </c>
      <c r="U97" s="196">
        <v>2.4</v>
      </c>
      <c r="V97" s="196">
        <v>0.31</v>
      </c>
      <c r="W97" s="196">
        <v>1.1599999999999999</v>
      </c>
      <c r="X97" s="196">
        <v>2.2799999999999998</v>
      </c>
      <c r="Y97" s="196">
        <v>0</v>
      </c>
      <c r="Z97" s="196">
        <v>4.7300000000000004</v>
      </c>
      <c r="AA97" s="196">
        <v>1.54</v>
      </c>
      <c r="AB97" s="196">
        <v>0</v>
      </c>
      <c r="AC97" s="196">
        <v>0</v>
      </c>
      <c r="AD97" s="196">
        <v>13.34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6.46</v>
      </c>
      <c r="AS97" s="196">
        <v>18.7</v>
      </c>
      <c r="AT97" s="196">
        <v>30.52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7.84</v>
      </c>
      <c r="D98" s="196">
        <v>0</v>
      </c>
      <c r="E98" s="196">
        <v>0</v>
      </c>
      <c r="F98" s="196">
        <v>5.25</v>
      </c>
      <c r="G98" s="196">
        <v>0</v>
      </c>
      <c r="H98" s="196">
        <v>0</v>
      </c>
      <c r="I98" s="196">
        <v>10.16</v>
      </c>
      <c r="J98" s="196">
        <v>0</v>
      </c>
      <c r="K98" s="196">
        <v>250.07</v>
      </c>
      <c r="L98" s="196">
        <v>8.4700000000000006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4.79</v>
      </c>
      <c r="R98" s="196">
        <v>0.72</v>
      </c>
      <c r="S98" s="196">
        <v>11.59</v>
      </c>
      <c r="T98" s="196">
        <v>0</v>
      </c>
      <c r="U98" s="196">
        <v>2.4</v>
      </c>
      <c r="V98" s="196">
        <v>0.31</v>
      </c>
      <c r="W98" s="196">
        <v>1.1599999999999999</v>
      </c>
      <c r="X98" s="196">
        <v>2.2799999999999998</v>
      </c>
      <c r="Y98" s="196">
        <v>0</v>
      </c>
      <c r="Z98" s="196">
        <v>4.7300000000000004</v>
      </c>
      <c r="AA98" s="196">
        <v>1.54</v>
      </c>
      <c r="AB98" s="196">
        <v>0</v>
      </c>
      <c r="AC98" s="196">
        <v>0</v>
      </c>
      <c r="AD98" s="196">
        <v>13.34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6.46</v>
      </c>
      <c r="AS98" s="196">
        <v>18.7</v>
      </c>
      <c r="AT98" s="196">
        <v>30.52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0.18160500000000016</v>
      </c>
      <c r="D99">
        <f t="shared" si="0"/>
        <v>0</v>
      </c>
      <c r="E99">
        <f t="shared" si="0"/>
        <v>0</v>
      </c>
      <c r="F99">
        <f t="shared" si="0"/>
        <v>0.126</v>
      </c>
      <c r="G99">
        <f t="shared" si="0"/>
        <v>0</v>
      </c>
      <c r="H99">
        <f t="shared" si="0"/>
        <v>0</v>
      </c>
      <c r="I99">
        <f t="shared" si="0"/>
        <v>0.18287999999999996</v>
      </c>
      <c r="J99">
        <f t="shared" si="0"/>
        <v>0</v>
      </c>
      <c r="K99">
        <f t="shared" si="0"/>
        <v>2.6965724999999972</v>
      </c>
      <c r="L99">
        <f t="shared" si="0"/>
        <v>0.1741275000000001</v>
      </c>
      <c r="M99">
        <f t="shared" si="0"/>
        <v>5.9279999999999979E-2</v>
      </c>
      <c r="N99">
        <f t="shared" si="0"/>
        <v>4.823999999999995E-2</v>
      </c>
      <c r="O99">
        <f t="shared" si="0"/>
        <v>6.8160000000000026E-2</v>
      </c>
      <c r="P99">
        <f t="shared" si="0"/>
        <v>2.2559999999999969E-2</v>
      </c>
      <c r="Q99">
        <f t="shared" si="0"/>
        <v>0.11496000000000017</v>
      </c>
      <c r="R99">
        <f t="shared" si="0"/>
        <v>7.8682500000000447E-2</v>
      </c>
      <c r="S99">
        <f t="shared" si="0"/>
        <v>0.27804250000000008</v>
      </c>
      <c r="T99">
        <f t="shared" si="0"/>
        <v>0</v>
      </c>
      <c r="U99">
        <f t="shared" si="0"/>
        <v>5.7600000000000096E-2</v>
      </c>
      <c r="V99">
        <f t="shared" si="0"/>
        <v>2.3197500000000038E-2</v>
      </c>
      <c r="W99">
        <f t="shared" si="0"/>
        <v>6.6664999999999974E-2</v>
      </c>
      <c r="X99">
        <f t="shared" si="0"/>
        <v>0.26254499999999947</v>
      </c>
      <c r="Y99">
        <f t="shared" si="0"/>
        <v>0</v>
      </c>
      <c r="Z99">
        <f t="shared" si="0"/>
        <v>0.39286000000000026</v>
      </c>
      <c r="AA99">
        <f t="shared" si="0"/>
        <v>9.1404999999999653E-2</v>
      </c>
      <c r="AB99">
        <f t="shared" si="0"/>
        <v>0</v>
      </c>
      <c r="AC99">
        <f t="shared" si="0"/>
        <v>-7.835E-3</v>
      </c>
      <c r="AD99">
        <f t="shared" si="0"/>
        <v>0.32774999999999949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0.19917750000000004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0.15503999999999996</v>
      </c>
      <c r="AS99">
        <f t="shared" si="1"/>
        <v>0.4465900000000006</v>
      </c>
      <c r="AT99">
        <f t="shared" si="1"/>
        <v>0.79337999999999964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4.53</v>
      </c>
      <c r="D3" s="196">
        <v>0</v>
      </c>
      <c r="E3" s="196">
        <v>0</v>
      </c>
      <c r="F3" s="196">
        <v>3.04</v>
      </c>
      <c r="G3" s="196">
        <v>0</v>
      </c>
      <c r="H3" s="196">
        <v>0</v>
      </c>
      <c r="I3" s="196">
        <v>0</v>
      </c>
      <c r="J3" s="196">
        <v>0</v>
      </c>
      <c r="K3" s="196">
        <v>87.26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5.96</v>
      </c>
      <c r="S3" s="196">
        <v>3.81</v>
      </c>
      <c r="T3" s="196">
        <v>0</v>
      </c>
      <c r="U3" s="196">
        <v>12.81</v>
      </c>
      <c r="V3" s="196">
        <v>4.6100000000000003</v>
      </c>
      <c r="W3" s="196">
        <v>0.34</v>
      </c>
      <c r="X3" s="196">
        <v>1.45</v>
      </c>
      <c r="Y3" s="196">
        <v>0</v>
      </c>
      <c r="Z3" s="196">
        <v>38.96</v>
      </c>
      <c r="AA3" s="196">
        <v>5.24</v>
      </c>
      <c r="AB3" s="196">
        <v>0</v>
      </c>
      <c r="AC3" s="196">
        <v>-8.58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3.73</v>
      </c>
      <c r="AS3" s="196">
        <v>10.84</v>
      </c>
      <c r="AT3" s="196">
        <v>23.52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4.53</v>
      </c>
      <c r="D4" s="196">
        <v>0</v>
      </c>
      <c r="E4" s="196">
        <v>0</v>
      </c>
      <c r="F4" s="196">
        <v>3.04</v>
      </c>
      <c r="G4" s="196">
        <v>0</v>
      </c>
      <c r="H4" s="196">
        <v>0</v>
      </c>
      <c r="I4" s="196">
        <v>0</v>
      </c>
      <c r="J4" s="196">
        <v>0</v>
      </c>
      <c r="K4" s="196">
        <v>87.26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5.96</v>
      </c>
      <c r="S4" s="196">
        <v>3.81</v>
      </c>
      <c r="T4" s="196">
        <v>0</v>
      </c>
      <c r="U4" s="196">
        <v>12.81</v>
      </c>
      <c r="V4" s="196">
        <v>4.6100000000000003</v>
      </c>
      <c r="W4" s="196">
        <v>0.34</v>
      </c>
      <c r="X4" s="196">
        <v>1.45</v>
      </c>
      <c r="Y4" s="196">
        <v>0</v>
      </c>
      <c r="Z4" s="196">
        <v>38.96</v>
      </c>
      <c r="AA4" s="196">
        <v>5.24</v>
      </c>
      <c r="AB4" s="196">
        <v>0</v>
      </c>
      <c r="AC4" s="196">
        <v>-8.58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3.73</v>
      </c>
      <c r="AS4" s="196">
        <v>10.84</v>
      </c>
      <c r="AT4" s="196">
        <v>23.52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4.53</v>
      </c>
      <c r="D5" s="196">
        <v>0</v>
      </c>
      <c r="E5" s="196">
        <v>0</v>
      </c>
      <c r="F5" s="196">
        <v>3.04</v>
      </c>
      <c r="G5" s="196">
        <v>0</v>
      </c>
      <c r="H5" s="196">
        <v>0</v>
      </c>
      <c r="I5" s="196">
        <v>0</v>
      </c>
      <c r="J5" s="196">
        <v>0</v>
      </c>
      <c r="K5" s="196">
        <v>87.26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5.96</v>
      </c>
      <c r="S5" s="196">
        <v>3.81</v>
      </c>
      <c r="T5" s="196">
        <v>0</v>
      </c>
      <c r="U5" s="196">
        <v>12.81</v>
      </c>
      <c r="V5" s="196">
        <v>4.6100000000000003</v>
      </c>
      <c r="W5" s="196">
        <v>0.34</v>
      </c>
      <c r="X5" s="196">
        <v>1.45</v>
      </c>
      <c r="Y5" s="196">
        <v>0</v>
      </c>
      <c r="Z5" s="196">
        <v>38.96</v>
      </c>
      <c r="AA5" s="196">
        <v>5.24</v>
      </c>
      <c r="AB5" s="196">
        <v>0</v>
      </c>
      <c r="AC5" s="196">
        <v>0</v>
      </c>
      <c r="AD5" s="196">
        <v>7.31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3.73</v>
      </c>
      <c r="AS5" s="196">
        <v>10.84</v>
      </c>
      <c r="AT5" s="196">
        <v>23.52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4.53</v>
      </c>
      <c r="D6" s="196">
        <v>0</v>
      </c>
      <c r="E6" s="196">
        <v>0</v>
      </c>
      <c r="F6" s="196">
        <v>3.04</v>
      </c>
      <c r="G6" s="196">
        <v>0</v>
      </c>
      <c r="H6" s="196">
        <v>0</v>
      </c>
      <c r="I6" s="196">
        <v>0</v>
      </c>
      <c r="J6" s="196">
        <v>0</v>
      </c>
      <c r="K6" s="196">
        <v>87.26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5.96</v>
      </c>
      <c r="S6" s="196">
        <v>3.81</v>
      </c>
      <c r="T6" s="196">
        <v>0</v>
      </c>
      <c r="U6" s="196">
        <v>12.81</v>
      </c>
      <c r="V6" s="196">
        <v>4.6100000000000003</v>
      </c>
      <c r="W6" s="196">
        <v>0.34</v>
      </c>
      <c r="X6" s="196">
        <v>1.45</v>
      </c>
      <c r="Y6" s="196">
        <v>0</v>
      </c>
      <c r="Z6" s="196">
        <v>38.96</v>
      </c>
      <c r="AA6" s="196">
        <v>5.24</v>
      </c>
      <c r="AB6" s="196">
        <v>0</v>
      </c>
      <c r="AC6" s="196">
        <v>0</v>
      </c>
      <c r="AD6" s="196">
        <v>7.31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3.73</v>
      </c>
      <c r="AS6" s="196">
        <v>10.84</v>
      </c>
      <c r="AT6" s="196">
        <v>23.52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4.53</v>
      </c>
      <c r="D7" s="196">
        <v>0</v>
      </c>
      <c r="E7" s="196">
        <v>0</v>
      </c>
      <c r="F7" s="196">
        <v>3.04</v>
      </c>
      <c r="G7" s="196">
        <v>0</v>
      </c>
      <c r="H7" s="196">
        <v>0</v>
      </c>
      <c r="I7" s="196">
        <v>0</v>
      </c>
      <c r="J7" s="196">
        <v>0</v>
      </c>
      <c r="K7" s="196">
        <v>87.26</v>
      </c>
      <c r="L7" s="196">
        <v>54.66</v>
      </c>
      <c r="M7" s="196">
        <v>0</v>
      </c>
      <c r="N7" s="196">
        <v>1.17</v>
      </c>
      <c r="O7" s="196">
        <v>1.95</v>
      </c>
      <c r="P7" s="196">
        <v>2.37</v>
      </c>
      <c r="Q7" s="196">
        <v>0.85</v>
      </c>
      <c r="R7" s="196">
        <v>5.96</v>
      </c>
      <c r="S7" s="196">
        <v>3.81</v>
      </c>
      <c r="T7" s="196">
        <v>0</v>
      </c>
      <c r="U7" s="196">
        <v>12.81</v>
      </c>
      <c r="V7" s="196">
        <v>4.6100000000000003</v>
      </c>
      <c r="W7" s="196">
        <v>0.34</v>
      </c>
      <c r="X7" s="196">
        <v>1.45</v>
      </c>
      <c r="Y7" s="196">
        <v>0</v>
      </c>
      <c r="Z7" s="196">
        <v>38.96</v>
      </c>
      <c r="AA7" s="196">
        <v>5.24</v>
      </c>
      <c r="AB7" s="196">
        <v>0</v>
      </c>
      <c r="AC7" s="196">
        <v>0</v>
      </c>
      <c r="AD7" s="196">
        <v>7.31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3.73</v>
      </c>
      <c r="AS7" s="196">
        <v>10.84</v>
      </c>
      <c r="AT7" s="196">
        <v>23.52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4.53</v>
      </c>
      <c r="D8" s="196">
        <v>0</v>
      </c>
      <c r="E8" s="196">
        <v>0</v>
      </c>
      <c r="F8" s="196">
        <v>3.04</v>
      </c>
      <c r="G8" s="196">
        <v>0</v>
      </c>
      <c r="H8" s="196">
        <v>0</v>
      </c>
      <c r="I8" s="196">
        <v>0</v>
      </c>
      <c r="J8" s="196">
        <v>0</v>
      </c>
      <c r="K8" s="196">
        <v>87.26</v>
      </c>
      <c r="L8" s="196">
        <v>54.66</v>
      </c>
      <c r="M8" s="196">
        <v>0</v>
      </c>
      <c r="N8" s="196">
        <v>1.17</v>
      </c>
      <c r="O8" s="196">
        <v>1.95</v>
      </c>
      <c r="P8" s="196">
        <v>2.37</v>
      </c>
      <c r="Q8" s="196">
        <v>0.85</v>
      </c>
      <c r="R8" s="196">
        <v>5.96</v>
      </c>
      <c r="S8" s="196">
        <v>3.81</v>
      </c>
      <c r="T8" s="196">
        <v>0</v>
      </c>
      <c r="U8" s="196">
        <v>12.81</v>
      </c>
      <c r="V8" s="196">
        <v>4.6100000000000003</v>
      </c>
      <c r="W8" s="196">
        <v>0.34</v>
      </c>
      <c r="X8" s="196">
        <v>1.45</v>
      </c>
      <c r="Y8" s="196">
        <v>0</v>
      </c>
      <c r="Z8" s="196">
        <v>38.96</v>
      </c>
      <c r="AA8" s="196">
        <v>5.24</v>
      </c>
      <c r="AB8" s="196">
        <v>0</v>
      </c>
      <c r="AC8" s="196">
        <v>0</v>
      </c>
      <c r="AD8" s="196">
        <v>7.31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3.73</v>
      </c>
      <c r="AS8" s="196">
        <v>10.84</v>
      </c>
      <c r="AT8" s="196">
        <v>23.52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4.53</v>
      </c>
      <c r="D9" s="196">
        <v>0</v>
      </c>
      <c r="E9" s="196">
        <v>0</v>
      </c>
      <c r="F9" s="196">
        <v>3.04</v>
      </c>
      <c r="G9" s="196">
        <v>0</v>
      </c>
      <c r="H9" s="196">
        <v>0</v>
      </c>
      <c r="I9" s="196">
        <v>0</v>
      </c>
      <c r="J9" s="196">
        <v>0</v>
      </c>
      <c r="K9" s="196">
        <v>87.26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5.96</v>
      </c>
      <c r="S9" s="196">
        <v>3.81</v>
      </c>
      <c r="T9" s="196">
        <v>0</v>
      </c>
      <c r="U9" s="196">
        <v>12.81</v>
      </c>
      <c r="V9" s="196">
        <v>4.6100000000000003</v>
      </c>
      <c r="W9" s="196">
        <v>0.34</v>
      </c>
      <c r="X9" s="196">
        <v>1.45</v>
      </c>
      <c r="Y9" s="196">
        <v>0</v>
      </c>
      <c r="Z9" s="196">
        <v>38.96</v>
      </c>
      <c r="AA9" s="196">
        <v>5.24</v>
      </c>
      <c r="AB9" s="196">
        <v>0</v>
      </c>
      <c r="AC9" s="196">
        <v>0</v>
      </c>
      <c r="AD9" s="196">
        <v>7.31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3.73</v>
      </c>
      <c r="AS9" s="196">
        <v>10.84</v>
      </c>
      <c r="AT9" s="196">
        <v>23.52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4.53</v>
      </c>
      <c r="D10" s="196">
        <v>0</v>
      </c>
      <c r="E10" s="196">
        <v>0</v>
      </c>
      <c r="F10" s="196">
        <v>3.04</v>
      </c>
      <c r="G10" s="196">
        <v>0</v>
      </c>
      <c r="H10" s="196">
        <v>0</v>
      </c>
      <c r="I10" s="196">
        <v>0</v>
      </c>
      <c r="J10" s="196">
        <v>0</v>
      </c>
      <c r="K10" s="196">
        <v>87.26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5.96</v>
      </c>
      <c r="S10" s="196">
        <v>3.81</v>
      </c>
      <c r="T10" s="196">
        <v>0</v>
      </c>
      <c r="U10" s="196">
        <v>12.81</v>
      </c>
      <c r="V10" s="196">
        <v>4.6100000000000003</v>
      </c>
      <c r="W10" s="196">
        <v>0.34</v>
      </c>
      <c r="X10" s="196">
        <v>1.45</v>
      </c>
      <c r="Y10" s="196">
        <v>0</v>
      </c>
      <c r="Z10" s="196">
        <v>38.96</v>
      </c>
      <c r="AA10" s="196">
        <v>5.24</v>
      </c>
      <c r="AB10" s="196">
        <v>0</v>
      </c>
      <c r="AC10" s="196">
        <v>0</v>
      </c>
      <c r="AD10" s="196">
        <v>7.31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3.73</v>
      </c>
      <c r="AS10" s="196">
        <v>10.84</v>
      </c>
      <c r="AT10" s="196">
        <v>23.52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4.4000000000000004</v>
      </c>
      <c r="D11" s="196">
        <v>0</v>
      </c>
      <c r="E11" s="196">
        <v>0</v>
      </c>
      <c r="F11" s="196">
        <v>3.04</v>
      </c>
      <c r="G11" s="196">
        <v>0</v>
      </c>
      <c r="H11" s="196">
        <v>0</v>
      </c>
      <c r="I11" s="196">
        <v>0</v>
      </c>
      <c r="J11" s="196">
        <v>0</v>
      </c>
      <c r="K11" s="196">
        <v>87.26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12.81</v>
      </c>
      <c r="V11" s="196">
        <v>4.6100000000000003</v>
      </c>
      <c r="W11" s="196">
        <v>0.34</v>
      </c>
      <c r="X11" s="196">
        <v>21.13</v>
      </c>
      <c r="Y11" s="196">
        <v>0</v>
      </c>
      <c r="Z11" s="196">
        <v>38.96</v>
      </c>
      <c r="AA11" s="196">
        <v>5.24</v>
      </c>
      <c r="AB11" s="196">
        <v>0</v>
      </c>
      <c r="AC11" s="196">
        <v>0</v>
      </c>
      <c r="AD11" s="196">
        <v>7.31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3.73</v>
      </c>
      <c r="AS11" s="196">
        <v>10.84</v>
      </c>
      <c r="AT11" s="196">
        <v>23.52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4.4000000000000004</v>
      </c>
      <c r="D12" s="196">
        <v>0</v>
      </c>
      <c r="E12" s="196">
        <v>0</v>
      </c>
      <c r="F12" s="196">
        <v>3.04</v>
      </c>
      <c r="G12" s="196">
        <v>0</v>
      </c>
      <c r="H12" s="196">
        <v>0</v>
      </c>
      <c r="I12" s="196">
        <v>0</v>
      </c>
      <c r="J12" s="196">
        <v>0</v>
      </c>
      <c r="K12" s="196">
        <v>87.26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12.81</v>
      </c>
      <c r="V12" s="196">
        <v>4.6100000000000003</v>
      </c>
      <c r="W12" s="196">
        <v>0.34</v>
      </c>
      <c r="X12" s="196">
        <v>21.13</v>
      </c>
      <c r="Y12" s="196">
        <v>0</v>
      </c>
      <c r="Z12" s="196">
        <v>38.96</v>
      </c>
      <c r="AA12" s="196">
        <v>5.24</v>
      </c>
      <c r="AB12" s="196">
        <v>0</v>
      </c>
      <c r="AC12" s="196">
        <v>0</v>
      </c>
      <c r="AD12" s="196">
        <v>7.31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3.73</v>
      </c>
      <c r="AS12" s="196">
        <v>10.84</v>
      </c>
      <c r="AT12" s="196">
        <v>23.52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4.4000000000000004</v>
      </c>
      <c r="D13" s="196">
        <v>0</v>
      </c>
      <c r="E13" s="196">
        <v>0</v>
      </c>
      <c r="F13" s="196">
        <v>3.04</v>
      </c>
      <c r="G13" s="196">
        <v>0</v>
      </c>
      <c r="H13" s="196">
        <v>0</v>
      </c>
      <c r="I13" s="196">
        <v>0</v>
      </c>
      <c r="J13" s="196">
        <v>0</v>
      </c>
      <c r="K13" s="196">
        <v>87.26</v>
      </c>
      <c r="L13" s="196">
        <v>54.66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12.81</v>
      </c>
      <c r="V13" s="196">
        <v>4.6100000000000003</v>
      </c>
      <c r="W13" s="196">
        <v>4.03</v>
      </c>
      <c r="X13" s="196">
        <v>21.76</v>
      </c>
      <c r="Y13" s="196">
        <v>0</v>
      </c>
      <c r="Z13" s="196">
        <v>38.96</v>
      </c>
      <c r="AA13" s="196">
        <v>5.24</v>
      </c>
      <c r="AB13" s="196">
        <v>0</v>
      </c>
      <c r="AC13" s="196">
        <v>0</v>
      </c>
      <c r="AD13" s="196">
        <v>7.31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3.73</v>
      </c>
      <c r="AS13" s="196">
        <v>10.84</v>
      </c>
      <c r="AT13" s="196">
        <v>23.52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4.4000000000000004</v>
      </c>
      <c r="D14" s="196">
        <v>0</v>
      </c>
      <c r="E14" s="196">
        <v>0</v>
      </c>
      <c r="F14" s="196">
        <v>3.04</v>
      </c>
      <c r="G14" s="196">
        <v>0</v>
      </c>
      <c r="H14" s="196">
        <v>0</v>
      </c>
      <c r="I14" s="196">
        <v>0</v>
      </c>
      <c r="J14" s="196">
        <v>0</v>
      </c>
      <c r="K14" s="196">
        <v>87.26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12.81</v>
      </c>
      <c r="V14" s="196">
        <v>4.6100000000000003</v>
      </c>
      <c r="W14" s="196">
        <v>4.03</v>
      </c>
      <c r="X14" s="196">
        <v>21.76</v>
      </c>
      <c r="Y14" s="196">
        <v>0</v>
      </c>
      <c r="Z14" s="196">
        <v>38.96</v>
      </c>
      <c r="AA14" s="196">
        <v>5.24</v>
      </c>
      <c r="AB14" s="196">
        <v>0</v>
      </c>
      <c r="AC14" s="196">
        <v>0</v>
      </c>
      <c r="AD14" s="196">
        <v>7.31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3.73</v>
      </c>
      <c r="AS14" s="196">
        <v>10.84</v>
      </c>
      <c r="AT14" s="196">
        <v>23.52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4.4000000000000004</v>
      </c>
      <c r="D15" s="196">
        <v>0</v>
      </c>
      <c r="E15" s="196">
        <v>0</v>
      </c>
      <c r="F15" s="196">
        <v>3.04</v>
      </c>
      <c r="G15" s="196">
        <v>0</v>
      </c>
      <c r="H15" s="196">
        <v>0</v>
      </c>
      <c r="I15" s="196">
        <v>0</v>
      </c>
      <c r="J15" s="196">
        <v>0</v>
      </c>
      <c r="K15" s="196">
        <v>87.26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12.81</v>
      </c>
      <c r="V15" s="196">
        <v>4.6100000000000003</v>
      </c>
      <c r="W15" s="196">
        <v>4.03</v>
      </c>
      <c r="X15" s="196">
        <v>21.13</v>
      </c>
      <c r="Y15" s="196">
        <v>0</v>
      </c>
      <c r="Z15" s="196">
        <v>38.96</v>
      </c>
      <c r="AA15" s="196">
        <v>5.24</v>
      </c>
      <c r="AB15" s="196">
        <v>0</v>
      </c>
      <c r="AC15" s="196">
        <v>0</v>
      </c>
      <c r="AD15" s="196">
        <v>7.31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3.73</v>
      </c>
      <c r="AS15" s="196">
        <v>10.84</v>
      </c>
      <c r="AT15" s="196">
        <v>23.52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4.4000000000000004</v>
      </c>
      <c r="D16" s="196">
        <v>0</v>
      </c>
      <c r="E16" s="196">
        <v>0</v>
      </c>
      <c r="F16" s="196">
        <v>3.04</v>
      </c>
      <c r="G16" s="196">
        <v>0</v>
      </c>
      <c r="H16" s="196">
        <v>0</v>
      </c>
      <c r="I16" s="196">
        <v>0</v>
      </c>
      <c r="J16" s="196">
        <v>0</v>
      </c>
      <c r="K16" s="196">
        <v>87.26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12.81</v>
      </c>
      <c r="V16" s="196">
        <v>4.6100000000000003</v>
      </c>
      <c r="W16" s="196">
        <v>0.34</v>
      </c>
      <c r="X16" s="196">
        <v>21.13</v>
      </c>
      <c r="Y16" s="196">
        <v>0</v>
      </c>
      <c r="Z16" s="196">
        <v>38.96</v>
      </c>
      <c r="AA16" s="196">
        <v>5.24</v>
      </c>
      <c r="AB16" s="196">
        <v>0</v>
      </c>
      <c r="AC16" s="196">
        <v>0</v>
      </c>
      <c r="AD16" s="196">
        <v>7.31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3.73</v>
      </c>
      <c r="AS16" s="196">
        <v>10.84</v>
      </c>
      <c r="AT16" s="196">
        <v>23.52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4.4000000000000004</v>
      </c>
      <c r="D17" s="196">
        <v>0</v>
      </c>
      <c r="E17" s="196">
        <v>0</v>
      </c>
      <c r="F17" s="196">
        <v>3.04</v>
      </c>
      <c r="G17" s="196">
        <v>0</v>
      </c>
      <c r="H17" s="196">
        <v>0</v>
      </c>
      <c r="I17" s="196">
        <v>0</v>
      </c>
      <c r="J17" s="196">
        <v>0</v>
      </c>
      <c r="K17" s="196">
        <v>87.26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12.81</v>
      </c>
      <c r="V17" s="196">
        <v>4.6100000000000003</v>
      </c>
      <c r="W17" s="196">
        <v>0.34</v>
      </c>
      <c r="X17" s="196">
        <v>10.55</v>
      </c>
      <c r="Y17" s="196">
        <v>0</v>
      </c>
      <c r="Z17" s="196">
        <v>38.96</v>
      </c>
      <c r="AA17" s="196">
        <v>5.24</v>
      </c>
      <c r="AB17" s="196">
        <v>0</v>
      </c>
      <c r="AC17" s="196">
        <v>0</v>
      </c>
      <c r="AD17" s="196">
        <v>7.31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3.73</v>
      </c>
      <c r="AS17" s="196">
        <v>10.84</v>
      </c>
      <c r="AT17" s="196">
        <v>23.52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4.4000000000000004</v>
      </c>
      <c r="D18" s="196">
        <v>0</v>
      </c>
      <c r="E18" s="196">
        <v>0</v>
      </c>
      <c r="F18" s="196">
        <v>3.04</v>
      </c>
      <c r="G18" s="196">
        <v>0</v>
      </c>
      <c r="H18" s="196">
        <v>0</v>
      </c>
      <c r="I18" s="196">
        <v>0</v>
      </c>
      <c r="J18" s="196">
        <v>0</v>
      </c>
      <c r="K18" s="196">
        <v>87.26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12.81</v>
      </c>
      <c r="V18" s="196">
        <v>4.6100000000000003</v>
      </c>
      <c r="W18" s="196">
        <v>0.34</v>
      </c>
      <c r="X18" s="196">
        <v>10.55</v>
      </c>
      <c r="Y18" s="196">
        <v>0</v>
      </c>
      <c r="Z18" s="196">
        <v>38.96</v>
      </c>
      <c r="AA18" s="196">
        <v>5.24</v>
      </c>
      <c r="AB18" s="196">
        <v>0</v>
      </c>
      <c r="AC18" s="196">
        <v>0</v>
      </c>
      <c r="AD18" s="196">
        <v>7.31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3.73</v>
      </c>
      <c r="AS18" s="196">
        <v>10.84</v>
      </c>
      <c r="AT18" s="196">
        <v>23.52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4.4000000000000004</v>
      </c>
      <c r="D19" s="196">
        <v>0</v>
      </c>
      <c r="E19" s="196">
        <v>0</v>
      </c>
      <c r="F19" s="196">
        <v>3.04</v>
      </c>
      <c r="G19" s="196">
        <v>0</v>
      </c>
      <c r="H19" s="196">
        <v>0</v>
      </c>
      <c r="I19" s="196">
        <v>0</v>
      </c>
      <c r="J19" s="196">
        <v>0</v>
      </c>
      <c r="K19" s="196">
        <v>87.26</v>
      </c>
      <c r="L19" s="196">
        <v>54.66</v>
      </c>
      <c r="M19" s="196">
        <v>0</v>
      </c>
      <c r="N19" s="196">
        <v>1.17</v>
      </c>
      <c r="O19" s="196">
        <v>1.95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12.81</v>
      </c>
      <c r="V19" s="196">
        <v>4.6100000000000003</v>
      </c>
      <c r="W19" s="196">
        <v>0.34</v>
      </c>
      <c r="X19" s="196">
        <v>1.45</v>
      </c>
      <c r="Y19" s="196">
        <v>0</v>
      </c>
      <c r="Z19" s="196">
        <v>38.96</v>
      </c>
      <c r="AA19" s="196">
        <v>5.24</v>
      </c>
      <c r="AB19" s="196">
        <v>0</v>
      </c>
      <c r="AC19" s="196">
        <v>0</v>
      </c>
      <c r="AD19" s="196">
        <v>7.31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3.73</v>
      </c>
      <c r="AS19" s="196">
        <v>10.84</v>
      </c>
      <c r="AT19" s="196">
        <v>23.52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4.4000000000000004</v>
      </c>
      <c r="D20" s="196">
        <v>0</v>
      </c>
      <c r="E20" s="196">
        <v>0</v>
      </c>
      <c r="F20" s="196">
        <v>3.04</v>
      </c>
      <c r="G20" s="196">
        <v>0</v>
      </c>
      <c r="H20" s="196">
        <v>0</v>
      </c>
      <c r="I20" s="196">
        <v>0</v>
      </c>
      <c r="J20" s="196">
        <v>0</v>
      </c>
      <c r="K20" s="196">
        <v>87.26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12.81</v>
      </c>
      <c r="V20" s="196">
        <v>4.6100000000000003</v>
      </c>
      <c r="W20" s="196">
        <v>0.34</v>
      </c>
      <c r="X20" s="196">
        <v>1.45</v>
      </c>
      <c r="Y20" s="196">
        <v>0</v>
      </c>
      <c r="Z20" s="196">
        <v>38.96</v>
      </c>
      <c r="AA20" s="196">
        <v>5.24</v>
      </c>
      <c r="AB20" s="196">
        <v>0</v>
      </c>
      <c r="AC20" s="196">
        <v>0</v>
      </c>
      <c r="AD20" s="196">
        <v>7.31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3.73</v>
      </c>
      <c r="AS20" s="196">
        <v>10.84</v>
      </c>
      <c r="AT20" s="196">
        <v>23.52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4.4000000000000004</v>
      </c>
      <c r="D21" s="196">
        <v>0</v>
      </c>
      <c r="E21" s="196">
        <v>0</v>
      </c>
      <c r="F21" s="196">
        <v>3.04</v>
      </c>
      <c r="G21" s="196">
        <v>0</v>
      </c>
      <c r="H21" s="196">
        <v>0</v>
      </c>
      <c r="I21" s="196">
        <v>0</v>
      </c>
      <c r="J21" s="196">
        <v>0</v>
      </c>
      <c r="K21" s="196">
        <v>87.26</v>
      </c>
      <c r="L21" s="196">
        <v>54.66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12.81</v>
      </c>
      <c r="V21" s="196">
        <v>4.6100000000000003</v>
      </c>
      <c r="W21" s="196">
        <v>0.34</v>
      </c>
      <c r="X21" s="196">
        <v>1.45</v>
      </c>
      <c r="Y21" s="196">
        <v>0</v>
      </c>
      <c r="Z21" s="196">
        <v>38.96</v>
      </c>
      <c r="AA21" s="196">
        <v>5.24</v>
      </c>
      <c r="AB21" s="196">
        <v>0</v>
      </c>
      <c r="AC21" s="196">
        <v>0</v>
      </c>
      <c r="AD21" s="196">
        <v>7.31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3.73</v>
      </c>
      <c r="AS21" s="196">
        <v>10.84</v>
      </c>
      <c r="AT21" s="196">
        <v>23.52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4.4000000000000004</v>
      </c>
      <c r="D22" s="196">
        <v>0</v>
      </c>
      <c r="E22" s="196">
        <v>0</v>
      </c>
      <c r="F22" s="196">
        <v>3.04</v>
      </c>
      <c r="G22" s="196">
        <v>0</v>
      </c>
      <c r="H22" s="196">
        <v>0</v>
      </c>
      <c r="I22" s="196">
        <v>0</v>
      </c>
      <c r="J22" s="196">
        <v>0</v>
      </c>
      <c r="K22" s="196">
        <v>87.26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12.81</v>
      </c>
      <c r="V22" s="196">
        <v>4.6100000000000003</v>
      </c>
      <c r="W22" s="196">
        <v>0.34</v>
      </c>
      <c r="X22" s="196">
        <v>1.45</v>
      </c>
      <c r="Y22" s="196">
        <v>0</v>
      </c>
      <c r="Z22" s="196">
        <v>38.96</v>
      </c>
      <c r="AA22" s="196">
        <v>5.24</v>
      </c>
      <c r="AB22" s="196">
        <v>0</v>
      </c>
      <c r="AC22" s="196">
        <v>0</v>
      </c>
      <c r="AD22" s="196">
        <v>7.31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3.73</v>
      </c>
      <c r="AS22" s="196">
        <v>10.84</v>
      </c>
      <c r="AT22" s="196">
        <v>23.52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4.4000000000000004</v>
      </c>
      <c r="D23" s="196">
        <v>0</v>
      </c>
      <c r="E23" s="196">
        <v>0</v>
      </c>
      <c r="F23" s="196">
        <v>3.04</v>
      </c>
      <c r="G23" s="196">
        <v>0</v>
      </c>
      <c r="H23" s="196">
        <v>0</v>
      </c>
      <c r="I23" s="196">
        <v>0</v>
      </c>
      <c r="J23" s="196">
        <v>0</v>
      </c>
      <c r="K23" s="196">
        <v>87.26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5.96</v>
      </c>
      <c r="S23" s="196">
        <v>3.81</v>
      </c>
      <c r="T23" s="196">
        <v>0</v>
      </c>
      <c r="U23" s="196">
        <v>12.81</v>
      </c>
      <c r="V23" s="196">
        <v>4.6100000000000003</v>
      </c>
      <c r="W23" s="196">
        <v>0.34</v>
      </c>
      <c r="X23" s="196">
        <v>1.45</v>
      </c>
      <c r="Y23" s="196">
        <v>0</v>
      </c>
      <c r="Z23" s="196">
        <v>38.96</v>
      </c>
      <c r="AA23" s="196">
        <v>5.24</v>
      </c>
      <c r="AB23" s="196">
        <v>0</v>
      </c>
      <c r="AC23" s="196">
        <v>0</v>
      </c>
      <c r="AD23" s="196">
        <v>7.31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3.73</v>
      </c>
      <c r="AS23" s="196">
        <v>10.84</v>
      </c>
      <c r="AT23" s="196">
        <v>23.52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4.4000000000000004</v>
      </c>
      <c r="D24" s="196">
        <v>0</v>
      </c>
      <c r="E24" s="196">
        <v>0</v>
      </c>
      <c r="F24" s="196">
        <v>3.04</v>
      </c>
      <c r="G24" s="196">
        <v>0</v>
      </c>
      <c r="H24" s="196">
        <v>0</v>
      </c>
      <c r="I24" s="196">
        <v>0</v>
      </c>
      <c r="J24" s="196">
        <v>0</v>
      </c>
      <c r="K24" s="196">
        <v>87.26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5.96</v>
      </c>
      <c r="S24" s="196">
        <v>3.81</v>
      </c>
      <c r="T24" s="196">
        <v>0</v>
      </c>
      <c r="U24" s="196">
        <v>12.81</v>
      </c>
      <c r="V24" s="196">
        <v>4.6100000000000003</v>
      </c>
      <c r="W24" s="196">
        <v>0.34</v>
      </c>
      <c r="X24" s="196">
        <v>1.45</v>
      </c>
      <c r="Y24" s="196">
        <v>0</v>
      </c>
      <c r="Z24" s="196">
        <v>8.19</v>
      </c>
      <c r="AA24" s="196">
        <v>5.24</v>
      </c>
      <c r="AB24" s="196">
        <v>0</v>
      </c>
      <c r="AC24" s="196">
        <v>0</v>
      </c>
      <c r="AD24" s="196">
        <v>7.31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3.73</v>
      </c>
      <c r="AS24" s="196">
        <v>10.84</v>
      </c>
      <c r="AT24" s="196">
        <v>23.52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4.4000000000000004</v>
      </c>
      <c r="D25" s="196">
        <v>0</v>
      </c>
      <c r="E25" s="196">
        <v>0</v>
      </c>
      <c r="F25" s="196">
        <v>3.04</v>
      </c>
      <c r="G25" s="196">
        <v>0</v>
      </c>
      <c r="H25" s="196">
        <v>0</v>
      </c>
      <c r="I25" s="196">
        <v>0</v>
      </c>
      <c r="J25" s="196">
        <v>0</v>
      </c>
      <c r="K25" s="196">
        <v>87.26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6.16</v>
      </c>
      <c r="S25" s="196">
        <v>3.81</v>
      </c>
      <c r="T25" s="196">
        <v>0</v>
      </c>
      <c r="U25" s="196">
        <v>12.81</v>
      </c>
      <c r="V25" s="196">
        <v>4.6100000000000003</v>
      </c>
      <c r="W25" s="196">
        <v>0.34</v>
      </c>
      <c r="X25" s="196">
        <v>1.45</v>
      </c>
      <c r="Y25" s="196">
        <v>0</v>
      </c>
      <c r="Z25" s="196">
        <v>8.19</v>
      </c>
      <c r="AA25" s="196">
        <v>5.63</v>
      </c>
      <c r="AB25" s="196">
        <v>0</v>
      </c>
      <c r="AC25" s="196">
        <v>0</v>
      </c>
      <c r="AD25" s="196">
        <v>7.31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3.73</v>
      </c>
      <c r="AS25" s="196">
        <v>10.84</v>
      </c>
      <c r="AT25" s="196">
        <v>23.52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4.4000000000000004</v>
      </c>
      <c r="D26" s="196">
        <v>0</v>
      </c>
      <c r="E26" s="196">
        <v>0</v>
      </c>
      <c r="F26" s="196">
        <v>3.04</v>
      </c>
      <c r="G26" s="196">
        <v>0</v>
      </c>
      <c r="H26" s="196">
        <v>0</v>
      </c>
      <c r="I26" s="196">
        <v>0</v>
      </c>
      <c r="J26" s="196">
        <v>0</v>
      </c>
      <c r="K26" s="196">
        <v>87.26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12.81</v>
      </c>
      <c r="V26" s="196">
        <v>0.18</v>
      </c>
      <c r="W26" s="196">
        <v>0.34</v>
      </c>
      <c r="X26" s="196">
        <v>1.45</v>
      </c>
      <c r="Y26" s="196">
        <v>0</v>
      </c>
      <c r="Z26" s="196">
        <v>2.73</v>
      </c>
      <c r="AA26" s="196">
        <v>0.59</v>
      </c>
      <c r="AB26" s="196">
        <v>0</v>
      </c>
      <c r="AC26" s="196">
        <v>0</v>
      </c>
      <c r="AD26" s="196">
        <v>7.31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3.73</v>
      </c>
      <c r="AS26" s="196">
        <v>10.84</v>
      </c>
      <c r="AT26" s="196">
        <v>23.52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4.4000000000000004</v>
      </c>
      <c r="D27" s="196">
        <v>0</v>
      </c>
      <c r="E27" s="196">
        <v>0</v>
      </c>
      <c r="F27" s="196">
        <v>3.04</v>
      </c>
      <c r="G27" s="196">
        <v>0</v>
      </c>
      <c r="H27" s="196">
        <v>0</v>
      </c>
      <c r="I27" s="196">
        <v>5.88</v>
      </c>
      <c r="J27" s="196">
        <v>0</v>
      </c>
      <c r="K27" s="196">
        <v>90.24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12.81</v>
      </c>
      <c r="V27" s="196">
        <v>0.18</v>
      </c>
      <c r="W27" s="196">
        <v>0.34</v>
      </c>
      <c r="X27" s="196">
        <v>1.32</v>
      </c>
      <c r="Y27" s="196">
        <v>0</v>
      </c>
      <c r="Z27" s="196">
        <v>2.73</v>
      </c>
      <c r="AA27" s="196">
        <v>0.59</v>
      </c>
      <c r="AB27" s="196">
        <v>0</v>
      </c>
      <c r="AC27" s="196">
        <v>0</v>
      </c>
      <c r="AD27" s="196">
        <v>7.31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3.73</v>
      </c>
      <c r="AS27" s="196">
        <v>10.78</v>
      </c>
      <c r="AT27" s="196">
        <v>17.649999999999999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4.4000000000000004</v>
      </c>
      <c r="D28" s="196">
        <v>0</v>
      </c>
      <c r="E28" s="196">
        <v>0</v>
      </c>
      <c r="F28" s="196">
        <v>3.04</v>
      </c>
      <c r="G28" s="196">
        <v>0</v>
      </c>
      <c r="H28" s="196">
        <v>0</v>
      </c>
      <c r="I28" s="196">
        <v>5.88</v>
      </c>
      <c r="J28" s="196">
        <v>0</v>
      </c>
      <c r="K28" s="196">
        <v>58.42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1.1599999999999999</v>
      </c>
      <c r="S28" s="196">
        <v>3.81</v>
      </c>
      <c r="T28" s="196">
        <v>0</v>
      </c>
      <c r="U28" s="196">
        <v>12.81</v>
      </c>
      <c r="V28" s="196">
        <v>0.18</v>
      </c>
      <c r="W28" s="196">
        <v>0.34</v>
      </c>
      <c r="X28" s="196">
        <v>1.32</v>
      </c>
      <c r="Y28" s="196">
        <v>0</v>
      </c>
      <c r="Z28" s="196">
        <v>2.73</v>
      </c>
      <c r="AA28" s="196">
        <v>0.59</v>
      </c>
      <c r="AB28" s="196">
        <v>0</v>
      </c>
      <c r="AC28" s="196">
        <v>0</v>
      </c>
      <c r="AD28" s="196">
        <v>7.31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3.73</v>
      </c>
      <c r="AS28" s="196">
        <v>10.78</v>
      </c>
      <c r="AT28" s="196">
        <v>17.649999999999999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4.4000000000000004</v>
      </c>
      <c r="D29" s="196">
        <v>0</v>
      </c>
      <c r="E29" s="196">
        <v>0</v>
      </c>
      <c r="F29" s="196">
        <v>3.04</v>
      </c>
      <c r="G29" s="196">
        <v>0</v>
      </c>
      <c r="H29" s="196">
        <v>0</v>
      </c>
      <c r="I29" s="196">
        <v>5.88</v>
      </c>
      <c r="J29" s="196">
        <v>0</v>
      </c>
      <c r="K29" s="196">
        <v>48.8</v>
      </c>
      <c r="L29" s="196">
        <v>54.94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0.42</v>
      </c>
      <c r="S29" s="196">
        <v>4.55</v>
      </c>
      <c r="T29" s="196">
        <v>0</v>
      </c>
      <c r="U29" s="196">
        <v>12.81</v>
      </c>
      <c r="V29" s="196">
        <v>0.18</v>
      </c>
      <c r="W29" s="196">
        <v>0.34</v>
      </c>
      <c r="X29" s="196">
        <v>1.32</v>
      </c>
      <c r="Y29" s="196">
        <v>0</v>
      </c>
      <c r="Z29" s="196">
        <v>2.73</v>
      </c>
      <c r="AA29" s="196">
        <v>0.59</v>
      </c>
      <c r="AB29" s="196">
        <v>0</v>
      </c>
      <c r="AC29" s="196">
        <v>0</v>
      </c>
      <c r="AD29" s="196">
        <v>7.31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3.73</v>
      </c>
      <c r="AS29" s="196">
        <v>10.78</v>
      </c>
      <c r="AT29" s="196">
        <v>17.649999999999999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4.4000000000000004</v>
      </c>
      <c r="D30" s="196">
        <v>0</v>
      </c>
      <c r="E30" s="196">
        <v>0</v>
      </c>
      <c r="F30" s="196">
        <v>3.04</v>
      </c>
      <c r="G30" s="196">
        <v>0</v>
      </c>
      <c r="H30" s="196">
        <v>0</v>
      </c>
      <c r="I30" s="196">
        <v>5.88</v>
      </c>
      <c r="J30" s="196">
        <v>0</v>
      </c>
      <c r="K30" s="196">
        <v>6.35</v>
      </c>
      <c r="L30" s="196">
        <v>54.66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0.42</v>
      </c>
      <c r="S30" s="196">
        <v>3.82</v>
      </c>
      <c r="T30" s="196">
        <v>0</v>
      </c>
      <c r="U30" s="196">
        <v>12.81</v>
      </c>
      <c r="V30" s="196">
        <v>0.18</v>
      </c>
      <c r="W30" s="196">
        <v>0.34</v>
      </c>
      <c r="X30" s="196">
        <v>1.32</v>
      </c>
      <c r="Y30" s="196">
        <v>0</v>
      </c>
      <c r="Z30" s="196">
        <v>2.73</v>
      </c>
      <c r="AA30" s="196">
        <v>0.59</v>
      </c>
      <c r="AB30" s="196">
        <v>0</v>
      </c>
      <c r="AC30" s="196">
        <v>0</v>
      </c>
      <c r="AD30" s="196">
        <v>7.31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3.73</v>
      </c>
      <c r="AS30" s="196">
        <v>10.78</v>
      </c>
      <c r="AT30" s="196">
        <v>17.649999999999999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4.4000000000000004</v>
      </c>
      <c r="D31" s="196">
        <v>0</v>
      </c>
      <c r="E31" s="196">
        <v>0</v>
      </c>
      <c r="F31" s="196">
        <v>3.04</v>
      </c>
      <c r="G31" s="196">
        <v>0</v>
      </c>
      <c r="H31" s="196">
        <v>0</v>
      </c>
      <c r="I31" s="196">
        <v>5.88</v>
      </c>
      <c r="J31" s="196">
        <v>0</v>
      </c>
      <c r="K31" s="196">
        <v>6.35</v>
      </c>
      <c r="L31" s="196">
        <v>40.24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0.11</v>
      </c>
      <c r="R31" s="196">
        <v>0.42</v>
      </c>
      <c r="S31" s="196">
        <v>0.26</v>
      </c>
      <c r="T31" s="196">
        <v>0</v>
      </c>
      <c r="U31" s="196">
        <v>12.81</v>
      </c>
      <c r="V31" s="196">
        <v>0.18</v>
      </c>
      <c r="W31" s="196">
        <v>0.34</v>
      </c>
      <c r="X31" s="196">
        <v>1.32</v>
      </c>
      <c r="Y31" s="196">
        <v>0</v>
      </c>
      <c r="Z31" s="196">
        <v>2.73</v>
      </c>
      <c r="AA31" s="196">
        <v>0.59</v>
      </c>
      <c r="AB31" s="196">
        <v>0</v>
      </c>
      <c r="AC31" s="196">
        <v>0</v>
      </c>
      <c r="AD31" s="196">
        <v>7.31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3.73</v>
      </c>
      <c r="AS31" s="196">
        <v>10.78</v>
      </c>
      <c r="AT31" s="196">
        <v>17.649999999999999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4.4000000000000004</v>
      </c>
      <c r="D32" s="196">
        <v>0</v>
      </c>
      <c r="E32" s="196">
        <v>0</v>
      </c>
      <c r="F32" s="196">
        <v>3.04</v>
      </c>
      <c r="G32" s="196">
        <v>0</v>
      </c>
      <c r="H32" s="196">
        <v>0</v>
      </c>
      <c r="I32" s="196">
        <v>5.88</v>
      </c>
      <c r="J32" s="196">
        <v>0</v>
      </c>
      <c r="K32" s="196">
        <v>6.35</v>
      </c>
      <c r="L32" s="196">
        <v>40.24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0.11</v>
      </c>
      <c r="R32" s="196">
        <v>0.42</v>
      </c>
      <c r="S32" s="196">
        <v>0.26</v>
      </c>
      <c r="T32" s="196">
        <v>0</v>
      </c>
      <c r="U32" s="196">
        <v>12.81</v>
      </c>
      <c r="V32" s="196">
        <v>0.18</v>
      </c>
      <c r="W32" s="196">
        <v>0.34</v>
      </c>
      <c r="X32" s="196">
        <v>1.32</v>
      </c>
      <c r="Y32" s="196">
        <v>0</v>
      </c>
      <c r="Z32" s="196">
        <v>2.73</v>
      </c>
      <c r="AA32" s="196">
        <v>0.59</v>
      </c>
      <c r="AB32" s="196">
        <v>0</v>
      </c>
      <c r="AC32" s="196">
        <v>0</v>
      </c>
      <c r="AD32" s="196">
        <v>7.31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3.73</v>
      </c>
      <c r="AS32" s="196">
        <v>10.78</v>
      </c>
      <c r="AT32" s="196">
        <v>17.649999999999999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4.4000000000000004</v>
      </c>
      <c r="D33" s="196">
        <v>0</v>
      </c>
      <c r="E33" s="196">
        <v>0</v>
      </c>
      <c r="F33" s="196">
        <v>3.04</v>
      </c>
      <c r="G33" s="196">
        <v>0</v>
      </c>
      <c r="H33" s="196">
        <v>0</v>
      </c>
      <c r="I33" s="196">
        <v>5.88</v>
      </c>
      <c r="J33" s="196">
        <v>0</v>
      </c>
      <c r="K33" s="196">
        <v>6.35</v>
      </c>
      <c r="L33" s="196">
        <v>40.24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0.11</v>
      </c>
      <c r="R33" s="196">
        <v>0.42</v>
      </c>
      <c r="S33" s="196">
        <v>0.26</v>
      </c>
      <c r="T33" s="196">
        <v>0</v>
      </c>
      <c r="U33" s="196">
        <v>12.81</v>
      </c>
      <c r="V33" s="196">
        <v>0.18</v>
      </c>
      <c r="W33" s="196">
        <v>0.34</v>
      </c>
      <c r="X33" s="196">
        <v>1.32</v>
      </c>
      <c r="Y33" s="196">
        <v>0</v>
      </c>
      <c r="Z33" s="196">
        <v>2.73</v>
      </c>
      <c r="AA33" s="196">
        <v>0.59</v>
      </c>
      <c r="AB33" s="196">
        <v>0</v>
      </c>
      <c r="AC33" s="196">
        <v>0</v>
      </c>
      <c r="AD33" s="196">
        <v>7.31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3.73</v>
      </c>
      <c r="AS33" s="196">
        <v>10.78</v>
      </c>
      <c r="AT33" s="196">
        <v>17.649999999999999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4.4000000000000004</v>
      </c>
      <c r="D34" s="196">
        <v>0</v>
      </c>
      <c r="E34" s="196">
        <v>0</v>
      </c>
      <c r="F34" s="196">
        <v>3.04</v>
      </c>
      <c r="G34" s="196">
        <v>0</v>
      </c>
      <c r="H34" s="196">
        <v>0</v>
      </c>
      <c r="I34" s="196">
        <v>5.88</v>
      </c>
      <c r="J34" s="196">
        <v>0</v>
      </c>
      <c r="K34" s="196">
        <v>6.35</v>
      </c>
      <c r="L34" s="196">
        <v>40.24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0.11</v>
      </c>
      <c r="R34" s="196">
        <v>0.42</v>
      </c>
      <c r="S34" s="196">
        <v>0.26</v>
      </c>
      <c r="T34" s="196">
        <v>0</v>
      </c>
      <c r="U34" s="196">
        <v>12.81</v>
      </c>
      <c r="V34" s="196">
        <v>0.18</v>
      </c>
      <c r="W34" s="196">
        <v>0.34</v>
      </c>
      <c r="X34" s="196">
        <v>1.32</v>
      </c>
      <c r="Y34" s="196">
        <v>0</v>
      </c>
      <c r="Z34" s="196">
        <v>2.73</v>
      </c>
      <c r="AA34" s="196">
        <v>0.59</v>
      </c>
      <c r="AB34" s="196">
        <v>0</v>
      </c>
      <c r="AC34" s="196">
        <v>0</v>
      </c>
      <c r="AD34" s="196">
        <v>7.31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3.73</v>
      </c>
      <c r="AS34" s="196">
        <v>10.78</v>
      </c>
      <c r="AT34" s="196">
        <v>17.649999999999999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4.4000000000000004</v>
      </c>
      <c r="D35" s="196">
        <v>0</v>
      </c>
      <c r="E35" s="196">
        <v>0</v>
      </c>
      <c r="F35" s="196">
        <v>3.04</v>
      </c>
      <c r="G35" s="196">
        <v>0</v>
      </c>
      <c r="H35" s="196">
        <v>0</v>
      </c>
      <c r="I35" s="196">
        <v>5.88</v>
      </c>
      <c r="J35" s="196">
        <v>0</v>
      </c>
      <c r="K35" s="196">
        <v>6.35</v>
      </c>
      <c r="L35" s="196">
        <v>40.24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0.11</v>
      </c>
      <c r="R35" s="196">
        <v>0.42</v>
      </c>
      <c r="S35" s="196">
        <v>0.26</v>
      </c>
      <c r="T35" s="196">
        <v>0</v>
      </c>
      <c r="U35" s="196">
        <v>12.81</v>
      </c>
      <c r="V35" s="196">
        <v>0.18</v>
      </c>
      <c r="W35" s="196">
        <v>0.34</v>
      </c>
      <c r="X35" s="196">
        <v>1.32</v>
      </c>
      <c r="Y35" s="196">
        <v>0</v>
      </c>
      <c r="Z35" s="196">
        <v>2.73</v>
      </c>
      <c r="AA35" s="196">
        <v>0.59</v>
      </c>
      <c r="AB35" s="196">
        <v>0</v>
      </c>
      <c r="AC35" s="196">
        <v>0</v>
      </c>
      <c r="AD35" s="196">
        <v>7.31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3.73</v>
      </c>
      <c r="AS35" s="196">
        <v>10.78</v>
      </c>
      <c r="AT35" s="196">
        <v>17.649999999999999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4.4000000000000004</v>
      </c>
      <c r="D36" s="196">
        <v>0</v>
      </c>
      <c r="E36" s="196">
        <v>0</v>
      </c>
      <c r="F36" s="196">
        <v>3.04</v>
      </c>
      <c r="G36" s="196">
        <v>0</v>
      </c>
      <c r="H36" s="196">
        <v>0</v>
      </c>
      <c r="I36" s="196">
        <v>5.88</v>
      </c>
      <c r="J36" s="196">
        <v>0</v>
      </c>
      <c r="K36" s="196">
        <v>6.35</v>
      </c>
      <c r="L36" s="196">
        <v>40.24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0.11</v>
      </c>
      <c r="R36" s="196">
        <v>0.42</v>
      </c>
      <c r="S36" s="196">
        <v>0.26</v>
      </c>
      <c r="T36" s="196">
        <v>0</v>
      </c>
      <c r="U36" s="196">
        <v>12.81</v>
      </c>
      <c r="V36" s="196">
        <v>0.18</v>
      </c>
      <c r="W36" s="196">
        <v>0.34</v>
      </c>
      <c r="X36" s="196">
        <v>1.32</v>
      </c>
      <c r="Y36" s="196">
        <v>0</v>
      </c>
      <c r="Z36" s="196">
        <v>2.73</v>
      </c>
      <c r="AA36" s="196">
        <v>0.59</v>
      </c>
      <c r="AB36" s="196">
        <v>0</v>
      </c>
      <c r="AC36" s="196">
        <v>0</v>
      </c>
      <c r="AD36" s="196">
        <v>7.31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3.73</v>
      </c>
      <c r="AS36" s="196">
        <v>10.78</v>
      </c>
      <c r="AT36" s="196">
        <v>17.649999999999999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4.4000000000000004</v>
      </c>
      <c r="D37" s="196">
        <v>0</v>
      </c>
      <c r="E37" s="196">
        <v>0</v>
      </c>
      <c r="F37" s="196">
        <v>3.04</v>
      </c>
      <c r="G37" s="196">
        <v>0</v>
      </c>
      <c r="H37" s="196">
        <v>0</v>
      </c>
      <c r="I37" s="196">
        <v>5.88</v>
      </c>
      <c r="J37" s="196">
        <v>0</v>
      </c>
      <c r="K37" s="196">
        <v>6.35</v>
      </c>
      <c r="L37" s="196">
        <v>40.24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0.11</v>
      </c>
      <c r="R37" s="196">
        <v>0.42</v>
      </c>
      <c r="S37" s="196">
        <v>0.26</v>
      </c>
      <c r="T37" s="196">
        <v>0</v>
      </c>
      <c r="U37" s="196">
        <v>12.81</v>
      </c>
      <c r="V37" s="196">
        <v>0.18</v>
      </c>
      <c r="W37" s="196">
        <v>0.34</v>
      </c>
      <c r="X37" s="196">
        <v>1.32</v>
      </c>
      <c r="Y37" s="196">
        <v>0</v>
      </c>
      <c r="Z37" s="196">
        <v>2.73</v>
      </c>
      <c r="AA37" s="196">
        <v>0.59</v>
      </c>
      <c r="AB37" s="196">
        <v>0</v>
      </c>
      <c r="AC37" s="196">
        <v>0</v>
      </c>
      <c r="AD37" s="196">
        <v>7.31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3.73</v>
      </c>
      <c r="AS37" s="196">
        <v>10.78</v>
      </c>
      <c r="AT37" s="196">
        <v>17.649999999999999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4.4000000000000004</v>
      </c>
      <c r="D38" s="196">
        <v>0</v>
      </c>
      <c r="E38" s="196">
        <v>0</v>
      </c>
      <c r="F38" s="196">
        <v>3.04</v>
      </c>
      <c r="G38" s="196">
        <v>0</v>
      </c>
      <c r="H38" s="196">
        <v>0</v>
      </c>
      <c r="I38" s="196">
        <v>5.88</v>
      </c>
      <c r="J38" s="196">
        <v>0</v>
      </c>
      <c r="K38" s="196">
        <v>6.35</v>
      </c>
      <c r="L38" s="196">
        <v>40.24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0.11</v>
      </c>
      <c r="R38" s="196">
        <v>0.42</v>
      </c>
      <c r="S38" s="196">
        <v>0.26</v>
      </c>
      <c r="T38" s="196">
        <v>0</v>
      </c>
      <c r="U38" s="196">
        <v>12.81</v>
      </c>
      <c r="V38" s="196">
        <v>0.18</v>
      </c>
      <c r="W38" s="196">
        <v>0.34</v>
      </c>
      <c r="X38" s="196">
        <v>1.32</v>
      </c>
      <c r="Y38" s="196">
        <v>0</v>
      </c>
      <c r="Z38" s="196">
        <v>2.73</v>
      </c>
      <c r="AA38" s="196">
        <v>0.59</v>
      </c>
      <c r="AB38" s="196">
        <v>0</v>
      </c>
      <c r="AC38" s="196">
        <v>0</v>
      </c>
      <c r="AD38" s="196">
        <v>7.31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3.73</v>
      </c>
      <c r="AS38" s="196">
        <v>10.78</v>
      </c>
      <c r="AT38" s="196">
        <v>17.649999999999999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4.4000000000000004</v>
      </c>
      <c r="D39" s="196">
        <v>0</v>
      </c>
      <c r="E39" s="196">
        <v>0</v>
      </c>
      <c r="F39" s="196">
        <v>3.04</v>
      </c>
      <c r="G39" s="196">
        <v>0</v>
      </c>
      <c r="H39" s="196">
        <v>0</v>
      </c>
      <c r="I39" s="196">
        <v>5.88</v>
      </c>
      <c r="J39" s="196">
        <v>0</v>
      </c>
      <c r="K39" s="196">
        <v>6.35</v>
      </c>
      <c r="L39" s="196">
        <v>40.24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0.11</v>
      </c>
      <c r="R39" s="196">
        <v>0.42</v>
      </c>
      <c r="S39" s="196">
        <v>0.26</v>
      </c>
      <c r="T39" s="196">
        <v>0</v>
      </c>
      <c r="U39" s="196">
        <v>12.81</v>
      </c>
      <c r="V39" s="196">
        <v>0.18</v>
      </c>
      <c r="W39" s="196">
        <v>0.34</v>
      </c>
      <c r="X39" s="196">
        <v>1.32</v>
      </c>
      <c r="Y39" s="196">
        <v>0</v>
      </c>
      <c r="Z39" s="196">
        <v>2.73</v>
      </c>
      <c r="AA39" s="196">
        <v>0.59</v>
      </c>
      <c r="AB39" s="196">
        <v>0</v>
      </c>
      <c r="AC39" s="196">
        <v>0</v>
      </c>
      <c r="AD39" s="196">
        <v>7.31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3.73</v>
      </c>
      <c r="AS39" s="196">
        <v>10.78</v>
      </c>
      <c r="AT39" s="196">
        <v>17.649999999999999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4.4000000000000004</v>
      </c>
      <c r="D40" s="196">
        <v>0</v>
      </c>
      <c r="E40" s="196">
        <v>0</v>
      </c>
      <c r="F40" s="196">
        <v>3.04</v>
      </c>
      <c r="G40" s="196">
        <v>0</v>
      </c>
      <c r="H40" s="196">
        <v>0</v>
      </c>
      <c r="I40" s="196">
        <v>5.88</v>
      </c>
      <c r="J40" s="196">
        <v>0</v>
      </c>
      <c r="K40" s="196">
        <v>6.35</v>
      </c>
      <c r="L40" s="196">
        <v>40.24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0.11</v>
      </c>
      <c r="R40" s="196">
        <v>0.42</v>
      </c>
      <c r="S40" s="196">
        <v>0.26</v>
      </c>
      <c r="T40" s="196">
        <v>0</v>
      </c>
      <c r="U40" s="196">
        <v>12.81</v>
      </c>
      <c r="V40" s="196">
        <v>0.18</v>
      </c>
      <c r="W40" s="196">
        <v>0.34</v>
      </c>
      <c r="X40" s="196">
        <v>1.32</v>
      </c>
      <c r="Y40" s="196">
        <v>0</v>
      </c>
      <c r="Z40" s="196">
        <v>2.73</v>
      </c>
      <c r="AA40" s="196">
        <v>0.59</v>
      </c>
      <c r="AB40" s="196">
        <v>0</v>
      </c>
      <c r="AC40" s="196">
        <v>0</v>
      </c>
      <c r="AD40" s="196">
        <v>7.31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3.73</v>
      </c>
      <c r="AS40" s="196">
        <v>10.78</v>
      </c>
      <c r="AT40" s="196">
        <v>17.649999999999999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4.4000000000000004</v>
      </c>
      <c r="D41" s="196">
        <v>0</v>
      </c>
      <c r="E41" s="196">
        <v>0</v>
      </c>
      <c r="F41" s="196">
        <v>3.04</v>
      </c>
      <c r="G41" s="196">
        <v>0</v>
      </c>
      <c r="H41" s="196">
        <v>0</v>
      </c>
      <c r="I41" s="196">
        <v>5.88</v>
      </c>
      <c r="J41" s="196">
        <v>0</v>
      </c>
      <c r="K41" s="196">
        <v>6.35</v>
      </c>
      <c r="L41" s="196">
        <v>40.24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0.11</v>
      </c>
      <c r="R41" s="196">
        <v>0.42</v>
      </c>
      <c r="S41" s="196">
        <v>0.26</v>
      </c>
      <c r="T41" s="196">
        <v>0</v>
      </c>
      <c r="U41" s="196">
        <v>12.81</v>
      </c>
      <c r="V41" s="196">
        <v>0.18</v>
      </c>
      <c r="W41" s="196">
        <v>0.34</v>
      </c>
      <c r="X41" s="196">
        <v>1.32</v>
      </c>
      <c r="Y41" s="196">
        <v>0</v>
      </c>
      <c r="Z41" s="196">
        <v>2.73</v>
      </c>
      <c r="AA41" s="196">
        <v>0.59</v>
      </c>
      <c r="AB41" s="196">
        <v>0</v>
      </c>
      <c r="AC41" s="196">
        <v>0</v>
      </c>
      <c r="AD41" s="196">
        <v>7.31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3.73</v>
      </c>
      <c r="AS41" s="196">
        <v>10.76</v>
      </c>
      <c r="AT41" s="196">
        <v>17.649999999999999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4.4000000000000004</v>
      </c>
      <c r="D42" s="196">
        <v>0</v>
      </c>
      <c r="E42" s="196">
        <v>0</v>
      </c>
      <c r="F42" s="196">
        <v>3.04</v>
      </c>
      <c r="G42" s="196">
        <v>0</v>
      </c>
      <c r="H42" s="196">
        <v>0</v>
      </c>
      <c r="I42" s="196">
        <v>5.88</v>
      </c>
      <c r="J42" s="196">
        <v>0</v>
      </c>
      <c r="K42" s="196">
        <v>6.35</v>
      </c>
      <c r="L42" s="196">
        <v>40.24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0.42</v>
      </c>
      <c r="S42" s="196">
        <v>0.26</v>
      </c>
      <c r="T42" s="196">
        <v>0</v>
      </c>
      <c r="U42" s="196">
        <v>12.81</v>
      </c>
      <c r="V42" s="196">
        <v>0.18</v>
      </c>
      <c r="W42" s="196">
        <v>0.34</v>
      </c>
      <c r="X42" s="196">
        <v>1.32</v>
      </c>
      <c r="Y42" s="196">
        <v>0</v>
      </c>
      <c r="Z42" s="196">
        <v>2.73</v>
      </c>
      <c r="AA42" s="196">
        <v>0.59</v>
      </c>
      <c r="AB42" s="196">
        <v>0</v>
      </c>
      <c r="AC42" s="196">
        <v>0</v>
      </c>
      <c r="AD42" s="196">
        <v>7.31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3.73</v>
      </c>
      <c r="AS42" s="196">
        <v>10.76</v>
      </c>
      <c r="AT42" s="196">
        <v>17.649999999999999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4.4000000000000004</v>
      </c>
      <c r="D43" s="196">
        <v>0</v>
      </c>
      <c r="E43" s="196">
        <v>0</v>
      </c>
      <c r="F43" s="196">
        <v>3.04</v>
      </c>
      <c r="G43" s="196">
        <v>0</v>
      </c>
      <c r="H43" s="196">
        <v>0</v>
      </c>
      <c r="I43" s="196">
        <v>5.88</v>
      </c>
      <c r="J43" s="196">
        <v>0</v>
      </c>
      <c r="K43" s="196">
        <v>87.26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0.85</v>
      </c>
      <c r="R43" s="196">
        <v>0.42</v>
      </c>
      <c r="S43" s="196">
        <v>3.82</v>
      </c>
      <c r="T43" s="196">
        <v>0</v>
      </c>
      <c r="U43" s="196">
        <v>12.81</v>
      </c>
      <c r="V43" s="196">
        <v>0.18</v>
      </c>
      <c r="W43" s="196">
        <v>0.34</v>
      </c>
      <c r="X43" s="196">
        <v>1.32</v>
      </c>
      <c r="Y43" s="196">
        <v>0</v>
      </c>
      <c r="Z43" s="196">
        <v>2.73</v>
      </c>
      <c r="AA43" s="196">
        <v>6</v>
      </c>
      <c r="AB43" s="196">
        <v>0</v>
      </c>
      <c r="AC43" s="196">
        <v>0</v>
      </c>
      <c r="AD43" s="196">
        <v>7.31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3.73</v>
      </c>
      <c r="AS43" s="196">
        <v>10.68</v>
      </c>
      <c r="AT43" s="196">
        <v>17.649999999999999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4.4000000000000004</v>
      </c>
      <c r="D44" s="196">
        <v>0</v>
      </c>
      <c r="E44" s="196">
        <v>0</v>
      </c>
      <c r="F44" s="196">
        <v>3.04</v>
      </c>
      <c r="G44" s="196">
        <v>0</v>
      </c>
      <c r="H44" s="196">
        <v>0</v>
      </c>
      <c r="I44" s="196">
        <v>5.88</v>
      </c>
      <c r="J44" s="196">
        <v>0</v>
      </c>
      <c r="K44" s="196">
        <v>87.26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0.42</v>
      </c>
      <c r="S44" s="196">
        <v>3.82</v>
      </c>
      <c r="T44" s="196">
        <v>0</v>
      </c>
      <c r="U44" s="196">
        <v>12.81</v>
      </c>
      <c r="V44" s="196">
        <v>0.18</v>
      </c>
      <c r="W44" s="196">
        <v>0.34</v>
      </c>
      <c r="X44" s="196">
        <v>1.32</v>
      </c>
      <c r="Y44" s="196">
        <v>0</v>
      </c>
      <c r="Z44" s="196">
        <v>2.73</v>
      </c>
      <c r="AA44" s="196">
        <v>6</v>
      </c>
      <c r="AB44" s="196">
        <v>0</v>
      </c>
      <c r="AC44" s="196">
        <v>0</v>
      </c>
      <c r="AD44" s="196">
        <v>7.31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3.73</v>
      </c>
      <c r="AS44" s="196">
        <v>10.68</v>
      </c>
      <c r="AT44" s="196">
        <v>17.649999999999999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4.4000000000000004</v>
      </c>
      <c r="D45" s="196">
        <v>0</v>
      </c>
      <c r="E45" s="196">
        <v>0</v>
      </c>
      <c r="F45" s="196">
        <v>3.04</v>
      </c>
      <c r="G45" s="196">
        <v>0</v>
      </c>
      <c r="H45" s="196">
        <v>0</v>
      </c>
      <c r="I45" s="196">
        <v>5.88</v>
      </c>
      <c r="J45" s="196">
        <v>0</v>
      </c>
      <c r="K45" s="196">
        <v>87.26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0.42</v>
      </c>
      <c r="S45" s="196">
        <v>3.82</v>
      </c>
      <c r="T45" s="196">
        <v>0</v>
      </c>
      <c r="U45" s="196">
        <v>12.81</v>
      </c>
      <c r="V45" s="196">
        <v>0.18</v>
      </c>
      <c r="W45" s="196">
        <v>0.34</v>
      </c>
      <c r="X45" s="196">
        <v>1.32</v>
      </c>
      <c r="Y45" s="196">
        <v>0</v>
      </c>
      <c r="Z45" s="196">
        <v>2.73</v>
      </c>
      <c r="AA45" s="196">
        <v>6</v>
      </c>
      <c r="AB45" s="196">
        <v>0</v>
      </c>
      <c r="AC45" s="196">
        <v>0</v>
      </c>
      <c r="AD45" s="196">
        <v>7.31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3.73</v>
      </c>
      <c r="AS45" s="196">
        <v>10.68</v>
      </c>
      <c r="AT45" s="196">
        <v>17.649999999999999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4.4000000000000004</v>
      </c>
      <c r="D46" s="196">
        <v>0</v>
      </c>
      <c r="E46" s="196">
        <v>0</v>
      </c>
      <c r="F46" s="196">
        <v>3.04</v>
      </c>
      <c r="G46" s="196">
        <v>0</v>
      </c>
      <c r="H46" s="196">
        <v>0</v>
      </c>
      <c r="I46" s="196">
        <v>5.88</v>
      </c>
      <c r="J46" s="196">
        <v>0</v>
      </c>
      <c r="K46" s="196">
        <v>87.26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0.42</v>
      </c>
      <c r="S46" s="196">
        <v>3.82</v>
      </c>
      <c r="T46" s="196">
        <v>0</v>
      </c>
      <c r="U46" s="196">
        <v>12.81</v>
      </c>
      <c r="V46" s="196">
        <v>0.18</v>
      </c>
      <c r="W46" s="196">
        <v>0.34</v>
      </c>
      <c r="X46" s="196">
        <v>1.32</v>
      </c>
      <c r="Y46" s="196">
        <v>0</v>
      </c>
      <c r="Z46" s="196">
        <v>2.73</v>
      </c>
      <c r="AA46" s="196">
        <v>6</v>
      </c>
      <c r="AB46" s="196">
        <v>0</v>
      </c>
      <c r="AC46" s="196">
        <v>0</v>
      </c>
      <c r="AD46" s="196">
        <v>7.31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3.73</v>
      </c>
      <c r="AS46" s="196">
        <v>10.68</v>
      </c>
      <c r="AT46" s="196">
        <v>17.649999999999999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4.2699999999999996</v>
      </c>
      <c r="D47" s="196">
        <v>0</v>
      </c>
      <c r="E47" s="196">
        <v>0</v>
      </c>
      <c r="F47" s="196">
        <v>3.04</v>
      </c>
      <c r="G47" s="196">
        <v>0</v>
      </c>
      <c r="H47" s="196">
        <v>0</v>
      </c>
      <c r="I47" s="196">
        <v>5.88</v>
      </c>
      <c r="J47" s="196">
        <v>0</v>
      </c>
      <c r="K47" s="196">
        <v>87.26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0.42</v>
      </c>
      <c r="S47" s="196">
        <v>3.82</v>
      </c>
      <c r="T47" s="196">
        <v>0</v>
      </c>
      <c r="U47" s="196">
        <v>12.81</v>
      </c>
      <c r="V47" s="196">
        <v>0.18</v>
      </c>
      <c r="W47" s="196">
        <v>0.34</v>
      </c>
      <c r="X47" s="196">
        <v>1.32</v>
      </c>
      <c r="Y47" s="196">
        <v>0</v>
      </c>
      <c r="Z47" s="196">
        <v>2.73</v>
      </c>
      <c r="AA47" s="196">
        <v>0.59</v>
      </c>
      <c r="AB47" s="196">
        <v>0</v>
      </c>
      <c r="AC47" s="196">
        <v>0</v>
      </c>
      <c r="AD47" s="196">
        <v>7.31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11.67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3.73</v>
      </c>
      <c r="AS47" s="196">
        <v>10.68</v>
      </c>
      <c r="AT47" s="196">
        <v>17.649999999999999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4.2699999999999996</v>
      </c>
      <c r="D48" s="196">
        <v>0</v>
      </c>
      <c r="E48" s="196">
        <v>0</v>
      </c>
      <c r="F48" s="196">
        <v>3.04</v>
      </c>
      <c r="G48" s="196">
        <v>0</v>
      </c>
      <c r="H48" s="196">
        <v>0</v>
      </c>
      <c r="I48" s="196">
        <v>5.88</v>
      </c>
      <c r="J48" s="196">
        <v>0</v>
      </c>
      <c r="K48" s="196">
        <v>87.26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0.42</v>
      </c>
      <c r="S48" s="196">
        <v>3.82</v>
      </c>
      <c r="T48" s="196">
        <v>0</v>
      </c>
      <c r="U48" s="196">
        <v>12.81</v>
      </c>
      <c r="V48" s="196">
        <v>0.18</v>
      </c>
      <c r="W48" s="196">
        <v>0.34</v>
      </c>
      <c r="X48" s="196">
        <v>1.32</v>
      </c>
      <c r="Y48" s="196">
        <v>0</v>
      </c>
      <c r="Z48" s="196">
        <v>2.73</v>
      </c>
      <c r="AA48" s="196">
        <v>0.59</v>
      </c>
      <c r="AB48" s="196">
        <v>0</v>
      </c>
      <c r="AC48" s="196">
        <v>0</v>
      </c>
      <c r="AD48" s="196">
        <v>7.31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11.67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3.73</v>
      </c>
      <c r="AS48" s="196">
        <v>10.68</v>
      </c>
      <c r="AT48" s="196">
        <v>17.649999999999999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4.2699999999999996</v>
      </c>
      <c r="D49" s="196">
        <v>0</v>
      </c>
      <c r="E49" s="196">
        <v>0</v>
      </c>
      <c r="F49" s="196">
        <v>3.04</v>
      </c>
      <c r="G49" s="196">
        <v>0</v>
      </c>
      <c r="H49" s="196">
        <v>0</v>
      </c>
      <c r="I49" s="196">
        <v>5.88</v>
      </c>
      <c r="J49" s="196">
        <v>0</v>
      </c>
      <c r="K49" s="196">
        <v>87.26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0.42</v>
      </c>
      <c r="S49" s="196">
        <v>3.82</v>
      </c>
      <c r="T49" s="196">
        <v>0</v>
      </c>
      <c r="U49" s="196">
        <v>12.81</v>
      </c>
      <c r="V49" s="196">
        <v>0.18</v>
      </c>
      <c r="W49" s="196">
        <v>0.34</v>
      </c>
      <c r="X49" s="196">
        <v>1.32</v>
      </c>
      <c r="Y49" s="196">
        <v>0</v>
      </c>
      <c r="Z49" s="196">
        <v>2.73</v>
      </c>
      <c r="AA49" s="196">
        <v>0.59</v>
      </c>
      <c r="AB49" s="196">
        <v>0</v>
      </c>
      <c r="AC49" s="196">
        <v>0</v>
      </c>
      <c r="AD49" s="196">
        <v>7.31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11.67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3.73</v>
      </c>
      <c r="AS49" s="196">
        <v>10.68</v>
      </c>
      <c r="AT49" s="196">
        <v>17.649999999999999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4.2699999999999996</v>
      </c>
      <c r="D50" s="196">
        <v>0</v>
      </c>
      <c r="E50" s="196">
        <v>0</v>
      </c>
      <c r="F50" s="196">
        <v>3.04</v>
      </c>
      <c r="G50" s="196">
        <v>0</v>
      </c>
      <c r="H50" s="196">
        <v>0</v>
      </c>
      <c r="I50" s="196">
        <v>5.88</v>
      </c>
      <c r="J50" s="196">
        <v>0</v>
      </c>
      <c r="K50" s="196">
        <v>87.26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0.42</v>
      </c>
      <c r="S50" s="196">
        <v>3.82</v>
      </c>
      <c r="T50" s="196">
        <v>0</v>
      </c>
      <c r="U50" s="196">
        <v>12.81</v>
      </c>
      <c r="V50" s="196">
        <v>0.18</v>
      </c>
      <c r="W50" s="196">
        <v>0.34</v>
      </c>
      <c r="X50" s="196">
        <v>1.32</v>
      </c>
      <c r="Y50" s="196">
        <v>0</v>
      </c>
      <c r="Z50" s="196">
        <v>2.73</v>
      </c>
      <c r="AA50" s="196">
        <v>0.59</v>
      </c>
      <c r="AB50" s="196">
        <v>0</v>
      </c>
      <c r="AC50" s="196">
        <v>0</v>
      </c>
      <c r="AD50" s="196">
        <v>7.31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11.67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3.73</v>
      </c>
      <c r="AS50" s="196">
        <v>10.68</v>
      </c>
      <c r="AT50" s="196">
        <v>17.649999999999999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4.2699999999999996</v>
      </c>
      <c r="D51" s="196">
        <v>0</v>
      </c>
      <c r="E51" s="196">
        <v>0</v>
      </c>
      <c r="F51" s="196">
        <v>3.04</v>
      </c>
      <c r="G51" s="196">
        <v>0</v>
      </c>
      <c r="H51" s="196">
        <v>0</v>
      </c>
      <c r="I51" s="196">
        <v>5.88</v>
      </c>
      <c r="J51" s="196">
        <v>0</v>
      </c>
      <c r="K51" s="196">
        <v>87.26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0.42</v>
      </c>
      <c r="S51" s="196">
        <v>3.82</v>
      </c>
      <c r="T51" s="196">
        <v>0</v>
      </c>
      <c r="U51" s="196">
        <v>12.81</v>
      </c>
      <c r="V51" s="196">
        <v>0.18</v>
      </c>
      <c r="W51" s="196">
        <v>0.34</v>
      </c>
      <c r="X51" s="196">
        <v>1.32</v>
      </c>
      <c r="Y51" s="196">
        <v>0</v>
      </c>
      <c r="Z51" s="196">
        <v>2.73</v>
      </c>
      <c r="AA51" s="196">
        <v>0.59</v>
      </c>
      <c r="AB51" s="196">
        <v>0</v>
      </c>
      <c r="AC51" s="196">
        <v>0</v>
      </c>
      <c r="AD51" s="196">
        <v>7.31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11.67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3.73</v>
      </c>
      <c r="AS51" s="196">
        <v>10.68</v>
      </c>
      <c r="AT51" s="196">
        <v>17.649999999999999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4.2699999999999996</v>
      </c>
      <c r="D52" s="196">
        <v>0</v>
      </c>
      <c r="E52" s="196">
        <v>0</v>
      </c>
      <c r="F52" s="196">
        <v>3.04</v>
      </c>
      <c r="G52" s="196">
        <v>0</v>
      </c>
      <c r="H52" s="196">
        <v>0</v>
      </c>
      <c r="I52" s="196">
        <v>5.88</v>
      </c>
      <c r="J52" s="196">
        <v>0</v>
      </c>
      <c r="K52" s="196">
        <v>87.26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0.42</v>
      </c>
      <c r="S52" s="196">
        <v>3.82</v>
      </c>
      <c r="T52" s="196">
        <v>0</v>
      </c>
      <c r="U52" s="196">
        <v>12.81</v>
      </c>
      <c r="V52" s="196">
        <v>0.18</v>
      </c>
      <c r="W52" s="196">
        <v>0.34</v>
      </c>
      <c r="X52" s="196">
        <v>1.32</v>
      </c>
      <c r="Y52" s="196">
        <v>0</v>
      </c>
      <c r="Z52" s="196">
        <v>2.73</v>
      </c>
      <c r="AA52" s="196">
        <v>6</v>
      </c>
      <c r="AB52" s="196">
        <v>0</v>
      </c>
      <c r="AC52" s="196">
        <v>0</v>
      </c>
      <c r="AD52" s="196">
        <v>7.31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11.67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3.73</v>
      </c>
      <c r="AS52" s="196">
        <v>10.68</v>
      </c>
      <c r="AT52" s="196">
        <v>17.649999999999999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4.2699999999999996</v>
      </c>
      <c r="D53" s="196">
        <v>0</v>
      </c>
      <c r="E53" s="196">
        <v>0</v>
      </c>
      <c r="F53" s="196">
        <v>3.04</v>
      </c>
      <c r="G53" s="196">
        <v>0</v>
      </c>
      <c r="H53" s="196">
        <v>0</v>
      </c>
      <c r="I53" s="196">
        <v>5.88</v>
      </c>
      <c r="J53" s="196">
        <v>0</v>
      </c>
      <c r="K53" s="196">
        <v>87.26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0.42</v>
      </c>
      <c r="S53" s="196">
        <v>3.82</v>
      </c>
      <c r="T53" s="196">
        <v>0</v>
      </c>
      <c r="U53" s="196">
        <v>12.81</v>
      </c>
      <c r="V53" s="196">
        <v>0.18</v>
      </c>
      <c r="W53" s="196">
        <v>0.34</v>
      </c>
      <c r="X53" s="196">
        <v>1.32</v>
      </c>
      <c r="Y53" s="196">
        <v>0</v>
      </c>
      <c r="Z53" s="196">
        <v>2.73</v>
      </c>
      <c r="AA53" s="196">
        <v>6</v>
      </c>
      <c r="AB53" s="196">
        <v>0</v>
      </c>
      <c r="AC53" s="196">
        <v>0</v>
      </c>
      <c r="AD53" s="196">
        <v>7.31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11.67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3.73</v>
      </c>
      <c r="AS53" s="196">
        <v>10.68</v>
      </c>
      <c r="AT53" s="196">
        <v>17.649999999999999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4.2699999999999996</v>
      </c>
      <c r="D54" s="196">
        <v>0</v>
      </c>
      <c r="E54" s="196">
        <v>0</v>
      </c>
      <c r="F54" s="196">
        <v>3.04</v>
      </c>
      <c r="G54" s="196">
        <v>0</v>
      </c>
      <c r="H54" s="196">
        <v>0</v>
      </c>
      <c r="I54" s="196">
        <v>5.88</v>
      </c>
      <c r="J54" s="196">
        <v>0</v>
      </c>
      <c r="K54" s="196">
        <v>87.26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0.42</v>
      </c>
      <c r="S54" s="196">
        <v>3.82</v>
      </c>
      <c r="T54" s="196">
        <v>0</v>
      </c>
      <c r="U54" s="196">
        <v>12.81</v>
      </c>
      <c r="V54" s="196">
        <v>0.18</v>
      </c>
      <c r="W54" s="196">
        <v>0.34</v>
      </c>
      <c r="X54" s="196">
        <v>1.32</v>
      </c>
      <c r="Y54" s="196">
        <v>0</v>
      </c>
      <c r="Z54" s="196">
        <v>2.73</v>
      </c>
      <c r="AA54" s="196">
        <v>6</v>
      </c>
      <c r="AB54" s="196">
        <v>0</v>
      </c>
      <c r="AC54" s="196">
        <v>0</v>
      </c>
      <c r="AD54" s="196">
        <v>7.31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11.67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3.73</v>
      </c>
      <c r="AS54" s="196">
        <v>10.68</v>
      </c>
      <c r="AT54" s="196">
        <v>17.649999999999999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4.2699999999999996</v>
      </c>
      <c r="D55" s="196">
        <v>0</v>
      </c>
      <c r="E55" s="196">
        <v>0</v>
      </c>
      <c r="F55" s="196">
        <v>3.04</v>
      </c>
      <c r="G55" s="196">
        <v>0</v>
      </c>
      <c r="H55" s="196">
        <v>0</v>
      </c>
      <c r="I55" s="196">
        <v>5.88</v>
      </c>
      <c r="J55" s="196">
        <v>0</v>
      </c>
      <c r="K55" s="196">
        <v>87.26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0.42</v>
      </c>
      <c r="S55" s="196">
        <v>3.7</v>
      </c>
      <c r="T55" s="196">
        <v>0</v>
      </c>
      <c r="U55" s="196">
        <v>12.81</v>
      </c>
      <c r="V55" s="196">
        <v>0.18</v>
      </c>
      <c r="W55" s="196">
        <v>0.34</v>
      </c>
      <c r="X55" s="196">
        <v>1.32</v>
      </c>
      <c r="Y55" s="196">
        <v>0</v>
      </c>
      <c r="Z55" s="196">
        <v>2.73</v>
      </c>
      <c r="AA55" s="196">
        <v>6</v>
      </c>
      <c r="AB55" s="196">
        <v>0</v>
      </c>
      <c r="AC55" s="196">
        <v>0</v>
      </c>
      <c r="AD55" s="196">
        <v>7.55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3.73</v>
      </c>
      <c r="AS55" s="196">
        <v>10.68</v>
      </c>
      <c r="AT55" s="196">
        <v>17.649999999999999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4.2699999999999996</v>
      </c>
      <c r="D56" s="196">
        <v>0</v>
      </c>
      <c r="E56" s="196">
        <v>0</v>
      </c>
      <c r="F56" s="196">
        <v>3.04</v>
      </c>
      <c r="G56" s="196">
        <v>0</v>
      </c>
      <c r="H56" s="196">
        <v>0</v>
      </c>
      <c r="I56" s="196">
        <v>5.88</v>
      </c>
      <c r="J56" s="196">
        <v>0</v>
      </c>
      <c r="K56" s="196">
        <v>87.26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5.96</v>
      </c>
      <c r="S56" s="196">
        <v>3.81</v>
      </c>
      <c r="T56" s="196">
        <v>0</v>
      </c>
      <c r="U56" s="196">
        <v>12.81</v>
      </c>
      <c r="V56" s="196">
        <v>4.6100000000000003</v>
      </c>
      <c r="W56" s="196">
        <v>0.34</v>
      </c>
      <c r="X56" s="196">
        <v>1.32</v>
      </c>
      <c r="Y56" s="196">
        <v>0</v>
      </c>
      <c r="Z56" s="196">
        <v>27.42</v>
      </c>
      <c r="AA56" s="196">
        <v>6</v>
      </c>
      <c r="AB56" s="196">
        <v>0</v>
      </c>
      <c r="AC56" s="196">
        <v>0</v>
      </c>
      <c r="AD56" s="196">
        <v>7.55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3.73</v>
      </c>
      <c r="AS56" s="196">
        <v>10.68</v>
      </c>
      <c r="AT56" s="196">
        <v>17.649999999999999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4.2699999999999996</v>
      </c>
      <c r="D57" s="196">
        <v>0</v>
      </c>
      <c r="E57" s="196">
        <v>0</v>
      </c>
      <c r="F57" s="196">
        <v>3.04</v>
      </c>
      <c r="G57" s="196">
        <v>0</v>
      </c>
      <c r="H57" s="196">
        <v>0</v>
      </c>
      <c r="I57" s="196">
        <v>5.88</v>
      </c>
      <c r="J57" s="196">
        <v>0</v>
      </c>
      <c r="K57" s="196">
        <v>87.26</v>
      </c>
      <c r="L57" s="196">
        <v>54.66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5.96</v>
      </c>
      <c r="S57" s="196">
        <v>3.81</v>
      </c>
      <c r="T57" s="196">
        <v>0</v>
      </c>
      <c r="U57" s="196">
        <v>12.81</v>
      </c>
      <c r="V57" s="196">
        <v>4.6100000000000003</v>
      </c>
      <c r="W57" s="196">
        <v>0.34</v>
      </c>
      <c r="X57" s="196">
        <v>1.32</v>
      </c>
      <c r="Y57" s="196">
        <v>0</v>
      </c>
      <c r="Z57" s="196">
        <v>27.42</v>
      </c>
      <c r="AA57" s="196">
        <v>6</v>
      </c>
      <c r="AB57" s="196">
        <v>0</v>
      </c>
      <c r="AC57" s="196">
        <v>0</v>
      </c>
      <c r="AD57" s="196">
        <v>7.55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3.73</v>
      </c>
      <c r="AS57" s="196">
        <v>10.68</v>
      </c>
      <c r="AT57" s="196">
        <v>17.649999999999999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4.2699999999999996</v>
      </c>
      <c r="D58" s="196">
        <v>0</v>
      </c>
      <c r="E58" s="196">
        <v>0</v>
      </c>
      <c r="F58" s="196">
        <v>3.04</v>
      </c>
      <c r="G58" s="196">
        <v>0</v>
      </c>
      <c r="H58" s="196">
        <v>0</v>
      </c>
      <c r="I58" s="196">
        <v>5.88</v>
      </c>
      <c r="J58" s="196">
        <v>0</v>
      </c>
      <c r="K58" s="196">
        <v>87.26</v>
      </c>
      <c r="L58" s="196">
        <v>54.66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5.96</v>
      </c>
      <c r="S58" s="196">
        <v>3.81</v>
      </c>
      <c r="T58" s="196">
        <v>0</v>
      </c>
      <c r="U58" s="196">
        <v>12.81</v>
      </c>
      <c r="V58" s="196">
        <v>4.6100000000000003</v>
      </c>
      <c r="W58" s="196">
        <v>0.34</v>
      </c>
      <c r="X58" s="196">
        <v>1.32</v>
      </c>
      <c r="Y58" s="196">
        <v>0</v>
      </c>
      <c r="Z58" s="196">
        <v>27.42</v>
      </c>
      <c r="AA58" s="196">
        <v>6</v>
      </c>
      <c r="AB58" s="196">
        <v>0</v>
      </c>
      <c r="AC58" s="196">
        <v>0</v>
      </c>
      <c r="AD58" s="196">
        <v>7.55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3.73</v>
      </c>
      <c r="AS58" s="196">
        <v>10.68</v>
      </c>
      <c r="AT58" s="196">
        <v>17.649999999999999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4.2699999999999996</v>
      </c>
      <c r="D59" s="196">
        <v>0</v>
      </c>
      <c r="E59" s="196">
        <v>0</v>
      </c>
      <c r="F59" s="196">
        <v>3.04</v>
      </c>
      <c r="G59" s="196">
        <v>0</v>
      </c>
      <c r="H59" s="196">
        <v>0</v>
      </c>
      <c r="I59" s="196">
        <v>5.88</v>
      </c>
      <c r="J59" s="196">
        <v>0</v>
      </c>
      <c r="K59" s="196">
        <v>87.26</v>
      </c>
      <c r="L59" s="196">
        <v>54.66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5.96</v>
      </c>
      <c r="S59" s="196">
        <v>3.82</v>
      </c>
      <c r="T59" s="196">
        <v>0</v>
      </c>
      <c r="U59" s="196">
        <v>12.81</v>
      </c>
      <c r="V59" s="196">
        <v>4.6100000000000003</v>
      </c>
      <c r="W59" s="196">
        <v>0.34</v>
      </c>
      <c r="X59" s="196">
        <v>1.32</v>
      </c>
      <c r="Y59" s="196">
        <v>0</v>
      </c>
      <c r="Z59" s="196">
        <v>27.42</v>
      </c>
      <c r="AA59" s="196">
        <v>6</v>
      </c>
      <c r="AB59" s="196">
        <v>0</v>
      </c>
      <c r="AC59" s="196">
        <v>0</v>
      </c>
      <c r="AD59" s="196">
        <v>7.55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3.73</v>
      </c>
      <c r="AS59" s="196">
        <v>10.68</v>
      </c>
      <c r="AT59" s="196">
        <v>17.649999999999999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4.2699999999999996</v>
      </c>
      <c r="D60" s="196">
        <v>0</v>
      </c>
      <c r="E60" s="196">
        <v>0</v>
      </c>
      <c r="F60" s="196">
        <v>3.04</v>
      </c>
      <c r="G60" s="196">
        <v>0</v>
      </c>
      <c r="H60" s="196">
        <v>0</v>
      </c>
      <c r="I60" s="196">
        <v>5.88</v>
      </c>
      <c r="J60" s="196">
        <v>0</v>
      </c>
      <c r="K60" s="196">
        <v>87.26</v>
      </c>
      <c r="L60" s="196">
        <v>54.66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5.96</v>
      </c>
      <c r="S60" s="196">
        <v>3.82</v>
      </c>
      <c r="T60" s="196">
        <v>0</v>
      </c>
      <c r="U60" s="196">
        <v>12.81</v>
      </c>
      <c r="V60" s="196">
        <v>4.6100000000000003</v>
      </c>
      <c r="W60" s="196">
        <v>0.34</v>
      </c>
      <c r="X60" s="196">
        <v>1.32</v>
      </c>
      <c r="Y60" s="196">
        <v>0</v>
      </c>
      <c r="Z60" s="196">
        <v>27.42</v>
      </c>
      <c r="AA60" s="196">
        <v>6</v>
      </c>
      <c r="AB60" s="196">
        <v>0</v>
      </c>
      <c r="AC60" s="196">
        <v>0</v>
      </c>
      <c r="AD60" s="196">
        <v>7.55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3.73</v>
      </c>
      <c r="AS60" s="196">
        <v>10.68</v>
      </c>
      <c r="AT60" s="196">
        <v>17.649999999999999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4.2699999999999996</v>
      </c>
      <c r="D61" s="196">
        <v>0</v>
      </c>
      <c r="E61" s="196">
        <v>0</v>
      </c>
      <c r="F61" s="196">
        <v>3.04</v>
      </c>
      <c r="G61" s="196">
        <v>0</v>
      </c>
      <c r="H61" s="196">
        <v>0</v>
      </c>
      <c r="I61" s="196">
        <v>5.88</v>
      </c>
      <c r="J61" s="196">
        <v>0</v>
      </c>
      <c r="K61" s="196">
        <v>87.26</v>
      </c>
      <c r="L61" s="196">
        <v>54.66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5.96</v>
      </c>
      <c r="S61" s="196">
        <v>3.82</v>
      </c>
      <c r="T61" s="196">
        <v>0</v>
      </c>
      <c r="U61" s="196">
        <v>12.81</v>
      </c>
      <c r="V61" s="196">
        <v>4.6100000000000003</v>
      </c>
      <c r="W61" s="196">
        <v>0.34</v>
      </c>
      <c r="X61" s="196">
        <v>1.32</v>
      </c>
      <c r="Y61" s="196">
        <v>0</v>
      </c>
      <c r="Z61" s="196">
        <v>27.42</v>
      </c>
      <c r="AA61" s="196">
        <v>6</v>
      </c>
      <c r="AB61" s="196">
        <v>0</v>
      </c>
      <c r="AC61" s="196">
        <v>0</v>
      </c>
      <c r="AD61" s="196">
        <v>7.55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3.73</v>
      </c>
      <c r="AS61" s="196">
        <v>10.68</v>
      </c>
      <c r="AT61" s="196">
        <v>17.649999999999999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4.2699999999999996</v>
      </c>
      <c r="D62" s="196">
        <v>0</v>
      </c>
      <c r="E62" s="196">
        <v>0</v>
      </c>
      <c r="F62" s="196">
        <v>3.04</v>
      </c>
      <c r="G62" s="196">
        <v>0</v>
      </c>
      <c r="H62" s="196">
        <v>0</v>
      </c>
      <c r="I62" s="196">
        <v>5.88</v>
      </c>
      <c r="J62" s="196">
        <v>0</v>
      </c>
      <c r="K62" s="196">
        <v>87.26</v>
      </c>
      <c r="L62" s="196">
        <v>54.66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5.96</v>
      </c>
      <c r="S62" s="196">
        <v>3.82</v>
      </c>
      <c r="T62" s="196">
        <v>0</v>
      </c>
      <c r="U62" s="196">
        <v>12.81</v>
      </c>
      <c r="V62" s="196">
        <v>4.6100000000000003</v>
      </c>
      <c r="W62" s="196">
        <v>0.34</v>
      </c>
      <c r="X62" s="196">
        <v>1.32</v>
      </c>
      <c r="Y62" s="196">
        <v>0</v>
      </c>
      <c r="Z62" s="196">
        <v>27.42</v>
      </c>
      <c r="AA62" s="196">
        <v>6</v>
      </c>
      <c r="AB62" s="196">
        <v>0</v>
      </c>
      <c r="AC62" s="196">
        <v>0</v>
      </c>
      <c r="AD62" s="196">
        <v>7.55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3.73</v>
      </c>
      <c r="AS62" s="196">
        <v>10.68</v>
      </c>
      <c r="AT62" s="196">
        <v>17.649999999999999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4.2699999999999996</v>
      </c>
      <c r="D63" s="196">
        <v>0</v>
      </c>
      <c r="E63" s="196">
        <v>0</v>
      </c>
      <c r="F63" s="196">
        <v>3.04</v>
      </c>
      <c r="G63" s="196">
        <v>0</v>
      </c>
      <c r="H63" s="196">
        <v>0</v>
      </c>
      <c r="I63" s="196">
        <v>5.88</v>
      </c>
      <c r="J63" s="196">
        <v>0</v>
      </c>
      <c r="K63" s="196">
        <v>87.26</v>
      </c>
      <c r="L63" s="196">
        <v>54.66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0.42</v>
      </c>
      <c r="S63" s="196">
        <v>3.82</v>
      </c>
      <c r="T63" s="196">
        <v>0</v>
      </c>
      <c r="U63" s="196">
        <v>12.81</v>
      </c>
      <c r="V63" s="196">
        <v>0.31</v>
      </c>
      <c r="W63" s="196">
        <v>0.34</v>
      </c>
      <c r="X63" s="196">
        <v>1.32</v>
      </c>
      <c r="Y63" s="196">
        <v>0</v>
      </c>
      <c r="Z63" s="196">
        <v>2.73</v>
      </c>
      <c r="AA63" s="196">
        <v>13.3</v>
      </c>
      <c r="AB63" s="196">
        <v>0</v>
      </c>
      <c r="AC63" s="196">
        <v>0</v>
      </c>
      <c r="AD63" s="196">
        <v>7.55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3.73</v>
      </c>
      <c r="AS63" s="196">
        <v>10.68</v>
      </c>
      <c r="AT63" s="196">
        <v>17.649999999999999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4.2699999999999996</v>
      </c>
      <c r="D64" s="196">
        <v>0</v>
      </c>
      <c r="E64" s="196">
        <v>0</v>
      </c>
      <c r="F64" s="196">
        <v>3.04</v>
      </c>
      <c r="G64" s="196">
        <v>0</v>
      </c>
      <c r="H64" s="196">
        <v>0</v>
      </c>
      <c r="I64" s="196">
        <v>5.88</v>
      </c>
      <c r="J64" s="196">
        <v>0</v>
      </c>
      <c r="K64" s="196">
        <v>87.26</v>
      </c>
      <c r="L64" s="196">
        <v>54.66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0.42</v>
      </c>
      <c r="S64" s="196">
        <v>3.82</v>
      </c>
      <c r="T64" s="196">
        <v>0</v>
      </c>
      <c r="U64" s="196">
        <v>12.81</v>
      </c>
      <c r="V64" s="196">
        <v>0.18</v>
      </c>
      <c r="W64" s="196">
        <v>0.34</v>
      </c>
      <c r="X64" s="196">
        <v>1.32</v>
      </c>
      <c r="Y64" s="196">
        <v>0</v>
      </c>
      <c r="Z64" s="196">
        <v>2.73</v>
      </c>
      <c r="AA64" s="196">
        <v>13.3</v>
      </c>
      <c r="AB64" s="196">
        <v>0</v>
      </c>
      <c r="AC64" s="196">
        <v>0</v>
      </c>
      <c r="AD64" s="196">
        <v>7.55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11.67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3.73</v>
      </c>
      <c r="AS64" s="196">
        <v>10.68</v>
      </c>
      <c r="AT64" s="196">
        <v>17.649999999999999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4.2699999999999996</v>
      </c>
      <c r="D65" s="196">
        <v>0</v>
      </c>
      <c r="E65" s="196">
        <v>0</v>
      </c>
      <c r="F65" s="196">
        <v>3.04</v>
      </c>
      <c r="G65" s="196">
        <v>0</v>
      </c>
      <c r="H65" s="196">
        <v>0</v>
      </c>
      <c r="I65" s="196">
        <v>5.88</v>
      </c>
      <c r="J65" s="196">
        <v>0</v>
      </c>
      <c r="K65" s="196">
        <v>87.26</v>
      </c>
      <c r="L65" s="196">
        <v>54.66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0.42</v>
      </c>
      <c r="S65" s="196">
        <v>3.82</v>
      </c>
      <c r="T65" s="196">
        <v>0</v>
      </c>
      <c r="U65" s="196">
        <v>12.81</v>
      </c>
      <c r="V65" s="196">
        <v>0.18</v>
      </c>
      <c r="W65" s="196">
        <v>0.34</v>
      </c>
      <c r="X65" s="196">
        <v>1.32</v>
      </c>
      <c r="Y65" s="196">
        <v>0</v>
      </c>
      <c r="Z65" s="196">
        <v>2.73</v>
      </c>
      <c r="AA65" s="196">
        <v>13.3</v>
      </c>
      <c r="AB65" s="196">
        <v>0</v>
      </c>
      <c r="AC65" s="196">
        <v>0</v>
      </c>
      <c r="AD65" s="196">
        <v>7.55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11.67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3.73</v>
      </c>
      <c r="AS65" s="196">
        <v>10.68</v>
      </c>
      <c r="AT65" s="196">
        <v>17.649999999999999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4.2699999999999996</v>
      </c>
      <c r="D66" s="196">
        <v>0</v>
      </c>
      <c r="E66" s="196">
        <v>0</v>
      </c>
      <c r="F66" s="196">
        <v>3.04</v>
      </c>
      <c r="G66" s="196">
        <v>0</v>
      </c>
      <c r="H66" s="196">
        <v>0</v>
      </c>
      <c r="I66" s="196">
        <v>5.88</v>
      </c>
      <c r="J66" s="196">
        <v>0</v>
      </c>
      <c r="K66" s="196">
        <v>87.26</v>
      </c>
      <c r="L66" s="196">
        <v>54.66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0.42</v>
      </c>
      <c r="S66" s="196">
        <v>3.82</v>
      </c>
      <c r="T66" s="196">
        <v>0</v>
      </c>
      <c r="U66" s="196">
        <v>12.81</v>
      </c>
      <c r="V66" s="196">
        <v>0.18</v>
      </c>
      <c r="W66" s="196">
        <v>0.34</v>
      </c>
      <c r="X66" s="196">
        <v>1.32</v>
      </c>
      <c r="Y66" s="196">
        <v>0</v>
      </c>
      <c r="Z66" s="196">
        <v>2.73</v>
      </c>
      <c r="AA66" s="196">
        <v>13.3</v>
      </c>
      <c r="AB66" s="196">
        <v>0</v>
      </c>
      <c r="AC66" s="196">
        <v>0</v>
      </c>
      <c r="AD66" s="196">
        <v>7.55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11.67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3.73</v>
      </c>
      <c r="AS66" s="196">
        <v>10.68</v>
      </c>
      <c r="AT66" s="196">
        <v>17.649999999999999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4.2699999999999996</v>
      </c>
      <c r="D67" s="196">
        <v>0</v>
      </c>
      <c r="E67" s="196">
        <v>0</v>
      </c>
      <c r="F67" s="196">
        <v>3.04</v>
      </c>
      <c r="G67" s="196">
        <v>0</v>
      </c>
      <c r="H67" s="196">
        <v>0</v>
      </c>
      <c r="I67" s="196">
        <v>5.88</v>
      </c>
      <c r="J67" s="196">
        <v>0</v>
      </c>
      <c r="K67" s="196">
        <v>87.26</v>
      </c>
      <c r="L67" s="196">
        <v>54.66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0.42</v>
      </c>
      <c r="S67" s="196">
        <v>3.82</v>
      </c>
      <c r="T67" s="196">
        <v>0</v>
      </c>
      <c r="U67" s="196">
        <v>12.81</v>
      </c>
      <c r="V67" s="196">
        <v>0.18</v>
      </c>
      <c r="W67" s="196">
        <v>0.34</v>
      </c>
      <c r="X67" s="196">
        <v>1.32</v>
      </c>
      <c r="Y67" s="196">
        <v>0</v>
      </c>
      <c r="Z67" s="196">
        <v>2.73</v>
      </c>
      <c r="AA67" s="196">
        <v>0.89</v>
      </c>
      <c r="AB67" s="196">
        <v>0</v>
      </c>
      <c r="AC67" s="196">
        <v>0</v>
      </c>
      <c r="AD67" s="196">
        <v>7.55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3.73</v>
      </c>
      <c r="AS67" s="196">
        <v>10.68</v>
      </c>
      <c r="AT67" s="196">
        <v>17.649999999999999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4.2699999999999996</v>
      </c>
      <c r="D68" s="196">
        <v>0</v>
      </c>
      <c r="E68" s="196">
        <v>0</v>
      </c>
      <c r="F68" s="196">
        <v>3.04</v>
      </c>
      <c r="G68" s="196">
        <v>0</v>
      </c>
      <c r="H68" s="196">
        <v>0</v>
      </c>
      <c r="I68" s="196">
        <v>5.88</v>
      </c>
      <c r="J68" s="196">
        <v>0</v>
      </c>
      <c r="K68" s="196">
        <v>75.72</v>
      </c>
      <c r="L68" s="196">
        <v>54.66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0.42</v>
      </c>
      <c r="S68" s="196">
        <v>3.82</v>
      </c>
      <c r="T68" s="196">
        <v>0</v>
      </c>
      <c r="U68" s="196">
        <v>12.81</v>
      </c>
      <c r="V68" s="196">
        <v>0.18</v>
      </c>
      <c r="W68" s="196">
        <v>0.34</v>
      </c>
      <c r="X68" s="196">
        <v>1.32</v>
      </c>
      <c r="Y68" s="196">
        <v>0</v>
      </c>
      <c r="Z68" s="196">
        <v>2.73</v>
      </c>
      <c r="AA68" s="196">
        <v>0.89</v>
      </c>
      <c r="AB68" s="196">
        <v>0</v>
      </c>
      <c r="AC68" s="196">
        <v>0</v>
      </c>
      <c r="AD68" s="196">
        <v>7.55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3.73</v>
      </c>
      <c r="AS68" s="196">
        <v>10.68</v>
      </c>
      <c r="AT68" s="196">
        <v>17.649999999999999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4.2699999999999996</v>
      </c>
      <c r="D69" s="196">
        <v>0</v>
      </c>
      <c r="E69" s="196">
        <v>0</v>
      </c>
      <c r="F69" s="196">
        <v>3.04</v>
      </c>
      <c r="G69" s="196">
        <v>0</v>
      </c>
      <c r="H69" s="196">
        <v>0</v>
      </c>
      <c r="I69" s="196">
        <v>5.88</v>
      </c>
      <c r="J69" s="196">
        <v>0</v>
      </c>
      <c r="K69" s="196">
        <v>6.35</v>
      </c>
      <c r="L69" s="196">
        <v>40.24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0.85</v>
      </c>
      <c r="R69" s="196">
        <v>0.42</v>
      </c>
      <c r="S69" s="196">
        <v>0.26</v>
      </c>
      <c r="T69" s="196">
        <v>0</v>
      </c>
      <c r="U69" s="196">
        <v>12.81</v>
      </c>
      <c r="V69" s="196">
        <v>0.18</v>
      </c>
      <c r="W69" s="196">
        <v>0.2</v>
      </c>
      <c r="X69" s="196">
        <v>1.32</v>
      </c>
      <c r="Y69" s="196">
        <v>0</v>
      </c>
      <c r="Z69" s="196">
        <v>2.73</v>
      </c>
      <c r="AA69" s="196">
        <v>0.89</v>
      </c>
      <c r="AB69" s="196">
        <v>0</v>
      </c>
      <c r="AC69" s="196">
        <v>0</v>
      </c>
      <c r="AD69" s="196">
        <v>7.55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3.73</v>
      </c>
      <c r="AS69" s="196">
        <v>10.68</v>
      </c>
      <c r="AT69" s="196">
        <v>17.649999999999999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4.2699999999999996</v>
      </c>
      <c r="D70" s="196">
        <v>0</v>
      </c>
      <c r="E70" s="196">
        <v>0</v>
      </c>
      <c r="F70" s="196">
        <v>3.04</v>
      </c>
      <c r="G70" s="196">
        <v>0</v>
      </c>
      <c r="H70" s="196">
        <v>0</v>
      </c>
      <c r="I70" s="196">
        <v>5.88</v>
      </c>
      <c r="J70" s="196">
        <v>0</v>
      </c>
      <c r="K70" s="196">
        <v>6.35</v>
      </c>
      <c r="L70" s="196">
        <v>40.24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0.11</v>
      </c>
      <c r="R70" s="196">
        <v>0.42</v>
      </c>
      <c r="S70" s="196">
        <v>0.26</v>
      </c>
      <c r="T70" s="196">
        <v>0</v>
      </c>
      <c r="U70" s="196">
        <v>12.81</v>
      </c>
      <c r="V70" s="196">
        <v>0.18</v>
      </c>
      <c r="W70" s="196">
        <v>0.2</v>
      </c>
      <c r="X70" s="196">
        <v>1.32</v>
      </c>
      <c r="Y70" s="196">
        <v>0</v>
      </c>
      <c r="Z70" s="196">
        <v>2.73</v>
      </c>
      <c r="AA70" s="196">
        <v>0.89</v>
      </c>
      <c r="AB70" s="196">
        <v>0</v>
      </c>
      <c r="AC70" s="196">
        <v>0</v>
      </c>
      <c r="AD70" s="196">
        <v>7.55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8.6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3.73</v>
      </c>
      <c r="AS70" s="196">
        <v>10.68</v>
      </c>
      <c r="AT70" s="196">
        <v>17.649999999999999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4.2699999999999996</v>
      </c>
      <c r="D71" s="196">
        <v>0</v>
      </c>
      <c r="E71" s="196">
        <v>0</v>
      </c>
      <c r="F71" s="196">
        <v>3.04</v>
      </c>
      <c r="G71" s="196">
        <v>0</v>
      </c>
      <c r="H71" s="196">
        <v>0</v>
      </c>
      <c r="I71" s="196">
        <v>5.88</v>
      </c>
      <c r="J71" s="196">
        <v>0</v>
      </c>
      <c r="K71" s="196">
        <v>6.35</v>
      </c>
      <c r="L71" s="196">
        <v>39.229999999999997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0.11</v>
      </c>
      <c r="R71" s="196">
        <v>0.42</v>
      </c>
      <c r="S71" s="196">
        <v>0.26</v>
      </c>
      <c r="T71" s="196">
        <v>0</v>
      </c>
      <c r="U71" s="196">
        <v>12.81</v>
      </c>
      <c r="V71" s="196">
        <v>0.18</v>
      </c>
      <c r="W71" s="196">
        <v>0.2</v>
      </c>
      <c r="X71" s="196">
        <v>1.32</v>
      </c>
      <c r="Y71" s="196">
        <v>0</v>
      </c>
      <c r="Z71" s="196">
        <v>2.73</v>
      </c>
      <c r="AA71" s="196">
        <v>0.89</v>
      </c>
      <c r="AB71" s="196">
        <v>0</v>
      </c>
      <c r="AC71" s="196">
        <v>0</v>
      </c>
      <c r="AD71" s="196">
        <v>7.31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10.130000000000001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3.73</v>
      </c>
      <c r="AS71" s="196">
        <v>10.68</v>
      </c>
      <c r="AT71" s="196">
        <v>17.649999999999999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4.2699999999999996</v>
      </c>
      <c r="D72" s="196">
        <v>0</v>
      </c>
      <c r="E72" s="196">
        <v>0</v>
      </c>
      <c r="F72" s="196">
        <v>3.04</v>
      </c>
      <c r="G72" s="196">
        <v>0</v>
      </c>
      <c r="H72" s="196">
        <v>0</v>
      </c>
      <c r="I72" s="196">
        <v>5.88</v>
      </c>
      <c r="J72" s="196">
        <v>0</v>
      </c>
      <c r="K72" s="196">
        <v>6.35</v>
      </c>
      <c r="L72" s="196">
        <v>39.229999999999997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0.11</v>
      </c>
      <c r="R72" s="196">
        <v>0.42</v>
      </c>
      <c r="S72" s="196">
        <v>0.26</v>
      </c>
      <c r="T72" s="196">
        <v>0</v>
      </c>
      <c r="U72" s="196">
        <v>12.81</v>
      </c>
      <c r="V72" s="196">
        <v>0.18</v>
      </c>
      <c r="W72" s="196">
        <v>0.2</v>
      </c>
      <c r="X72" s="196">
        <v>1.32</v>
      </c>
      <c r="Y72" s="196">
        <v>0</v>
      </c>
      <c r="Z72" s="196">
        <v>2.73</v>
      </c>
      <c r="AA72" s="196">
        <v>0.89</v>
      </c>
      <c r="AB72" s="196">
        <v>0</v>
      </c>
      <c r="AC72" s="196">
        <v>0</v>
      </c>
      <c r="AD72" s="196">
        <v>7.31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10.130000000000001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3.73</v>
      </c>
      <c r="AS72" s="196">
        <v>10.68</v>
      </c>
      <c r="AT72" s="196">
        <v>17.649999999999999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4.2699999999999996</v>
      </c>
      <c r="D73" s="196">
        <v>0</v>
      </c>
      <c r="E73" s="196">
        <v>0</v>
      </c>
      <c r="F73" s="196">
        <v>3.04</v>
      </c>
      <c r="G73" s="196">
        <v>0</v>
      </c>
      <c r="H73" s="196">
        <v>0</v>
      </c>
      <c r="I73" s="196">
        <v>5.88</v>
      </c>
      <c r="J73" s="196">
        <v>0</v>
      </c>
      <c r="K73" s="196">
        <v>6.35</v>
      </c>
      <c r="L73" s="196">
        <v>43.23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0.42</v>
      </c>
      <c r="S73" s="196">
        <v>0.26</v>
      </c>
      <c r="T73" s="196">
        <v>0</v>
      </c>
      <c r="U73" s="196">
        <v>12.81</v>
      </c>
      <c r="V73" s="196">
        <v>0.18</v>
      </c>
      <c r="W73" s="196">
        <v>0.2</v>
      </c>
      <c r="X73" s="196">
        <v>1.32</v>
      </c>
      <c r="Y73" s="196">
        <v>0</v>
      </c>
      <c r="Z73" s="196">
        <v>2.73</v>
      </c>
      <c r="AA73" s="196">
        <v>0.89</v>
      </c>
      <c r="AB73" s="196">
        <v>0</v>
      </c>
      <c r="AC73" s="196">
        <v>0</v>
      </c>
      <c r="AD73" s="196">
        <v>7.31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10.130000000000001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3.73</v>
      </c>
      <c r="AS73" s="196">
        <v>10.68</v>
      </c>
      <c r="AT73" s="196">
        <v>17.649999999999999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4.2699999999999996</v>
      </c>
      <c r="D74" s="196">
        <v>0</v>
      </c>
      <c r="E74" s="196">
        <v>0</v>
      </c>
      <c r="F74" s="196">
        <v>3.04</v>
      </c>
      <c r="G74" s="196">
        <v>0</v>
      </c>
      <c r="H74" s="196">
        <v>0</v>
      </c>
      <c r="I74" s="196">
        <v>5.88</v>
      </c>
      <c r="J74" s="196">
        <v>0</v>
      </c>
      <c r="K74" s="196">
        <v>6.35</v>
      </c>
      <c r="L74" s="196">
        <v>43.23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0.42</v>
      </c>
      <c r="S74" s="196">
        <v>0.26</v>
      </c>
      <c r="T74" s="196">
        <v>0</v>
      </c>
      <c r="U74" s="196">
        <v>12.81</v>
      </c>
      <c r="V74" s="196">
        <v>0.18</v>
      </c>
      <c r="W74" s="196">
        <v>0.2</v>
      </c>
      <c r="X74" s="196">
        <v>1.32</v>
      </c>
      <c r="Y74" s="196">
        <v>0</v>
      </c>
      <c r="Z74" s="196">
        <v>2.73</v>
      </c>
      <c r="AA74" s="196">
        <v>0.89</v>
      </c>
      <c r="AB74" s="196">
        <v>0</v>
      </c>
      <c r="AC74" s="196">
        <v>0</v>
      </c>
      <c r="AD74" s="196">
        <v>7.31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10.130000000000001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3.73</v>
      </c>
      <c r="AS74" s="196">
        <v>10.68</v>
      </c>
      <c r="AT74" s="196">
        <v>17.649999999999999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4.2699999999999996</v>
      </c>
      <c r="D75" s="196">
        <v>0</v>
      </c>
      <c r="E75" s="196">
        <v>0</v>
      </c>
      <c r="F75" s="196">
        <v>3.04</v>
      </c>
      <c r="G75" s="196">
        <v>0</v>
      </c>
      <c r="H75" s="196">
        <v>0</v>
      </c>
      <c r="I75" s="196">
        <v>5.88</v>
      </c>
      <c r="J75" s="196">
        <v>0</v>
      </c>
      <c r="K75" s="196">
        <v>6.35</v>
      </c>
      <c r="L75" s="196">
        <v>41.53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0.42</v>
      </c>
      <c r="S75" s="196">
        <v>0.26</v>
      </c>
      <c r="T75" s="196">
        <v>0</v>
      </c>
      <c r="U75" s="196">
        <v>12.81</v>
      </c>
      <c r="V75" s="196">
        <v>0.18</v>
      </c>
      <c r="W75" s="196">
        <v>0.2</v>
      </c>
      <c r="X75" s="196">
        <v>1.32</v>
      </c>
      <c r="Y75" s="196">
        <v>0</v>
      </c>
      <c r="Z75" s="196">
        <v>2.73</v>
      </c>
      <c r="AA75" s="196">
        <v>0.89</v>
      </c>
      <c r="AB75" s="196">
        <v>0</v>
      </c>
      <c r="AC75" s="196">
        <v>0</v>
      </c>
      <c r="AD75" s="196">
        <v>7.31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9.3699999999999992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3.73</v>
      </c>
      <c r="AS75" s="196">
        <v>10.68</v>
      </c>
      <c r="AT75" s="196">
        <v>17.649999999999999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4.2699999999999996</v>
      </c>
      <c r="D76" s="196">
        <v>0</v>
      </c>
      <c r="E76" s="196">
        <v>0</v>
      </c>
      <c r="F76" s="196">
        <v>3.04</v>
      </c>
      <c r="G76" s="196">
        <v>0</v>
      </c>
      <c r="H76" s="196">
        <v>0</v>
      </c>
      <c r="I76" s="196">
        <v>5.88</v>
      </c>
      <c r="J76" s="196">
        <v>0</v>
      </c>
      <c r="K76" s="196">
        <v>6.35</v>
      </c>
      <c r="L76" s="196">
        <v>44.08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0.42</v>
      </c>
      <c r="S76" s="196">
        <v>0.26</v>
      </c>
      <c r="T76" s="196">
        <v>0</v>
      </c>
      <c r="U76" s="196">
        <v>12.81</v>
      </c>
      <c r="V76" s="196">
        <v>0.18</v>
      </c>
      <c r="W76" s="196">
        <v>0.2</v>
      </c>
      <c r="X76" s="196">
        <v>1.32</v>
      </c>
      <c r="Y76" s="196">
        <v>0</v>
      </c>
      <c r="Z76" s="196">
        <v>2.73</v>
      </c>
      <c r="AA76" s="196">
        <v>0.89</v>
      </c>
      <c r="AB76" s="196">
        <v>0</v>
      </c>
      <c r="AC76" s="196">
        <v>0</v>
      </c>
      <c r="AD76" s="196">
        <v>7.31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9.3699999999999992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3.73</v>
      </c>
      <c r="AS76" s="196">
        <v>10.68</v>
      </c>
      <c r="AT76" s="196">
        <v>17.649999999999999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4.2699999999999996</v>
      </c>
      <c r="D77" s="196">
        <v>0</v>
      </c>
      <c r="E77" s="196">
        <v>0</v>
      </c>
      <c r="F77" s="196">
        <v>3.04</v>
      </c>
      <c r="G77" s="196">
        <v>0</v>
      </c>
      <c r="H77" s="196">
        <v>0</v>
      </c>
      <c r="I77" s="196">
        <v>5.88</v>
      </c>
      <c r="J77" s="196">
        <v>0</v>
      </c>
      <c r="K77" s="196">
        <v>6.35</v>
      </c>
      <c r="L77" s="196">
        <v>44.08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0.42</v>
      </c>
      <c r="S77" s="196">
        <v>0.26</v>
      </c>
      <c r="T77" s="196">
        <v>0</v>
      </c>
      <c r="U77" s="196">
        <v>12.81</v>
      </c>
      <c r="V77" s="196">
        <v>0.18</v>
      </c>
      <c r="W77" s="196">
        <v>0.2</v>
      </c>
      <c r="X77" s="196">
        <v>1.32</v>
      </c>
      <c r="Y77" s="196">
        <v>0</v>
      </c>
      <c r="Z77" s="196">
        <v>2.73</v>
      </c>
      <c r="AA77" s="196">
        <v>0.89</v>
      </c>
      <c r="AB77" s="196">
        <v>0</v>
      </c>
      <c r="AC77" s="196">
        <v>0</v>
      </c>
      <c r="AD77" s="196">
        <v>7.31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9.3699999999999992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3.73</v>
      </c>
      <c r="AS77" s="196">
        <v>10.68</v>
      </c>
      <c r="AT77" s="196">
        <v>17.649999999999999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4.2699999999999996</v>
      </c>
      <c r="D78" s="196">
        <v>0</v>
      </c>
      <c r="E78" s="196">
        <v>0</v>
      </c>
      <c r="F78" s="196">
        <v>3.04</v>
      </c>
      <c r="G78" s="196">
        <v>0</v>
      </c>
      <c r="H78" s="196">
        <v>0</v>
      </c>
      <c r="I78" s="196">
        <v>5.88</v>
      </c>
      <c r="J78" s="196">
        <v>0</v>
      </c>
      <c r="K78" s="196">
        <v>6.35</v>
      </c>
      <c r="L78" s="196">
        <v>44.08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0.11</v>
      </c>
      <c r="R78" s="196">
        <v>0.42</v>
      </c>
      <c r="S78" s="196">
        <v>0.26</v>
      </c>
      <c r="T78" s="196">
        <v>0</v>
      </c>
      <c r="U78" s="196">
        <v>12.81</v>
      </c>
      <c r="V78" s="196">
        <v>0.18</v>
      </c>
      <c r="W78" s="196">
        <v>0.2</v>
      </c>
      <c r="X78" s="196">
        <v>1.32</v>
      </c>
      <c r="Y78" s="196">
        <v>0</v>
      </c>
      <c r="Z78" s="196">
        <v>2.73</v>
      </c>
      <c r="AA78" s="196">
        <v>0.89</v>
      </c>
      <c r="AB78" s="196">
        <v>0</v>
      </c>
      <c r="AC78" s="196">
        <v>0</v>
      </c>
      <c r="AD78" s="196">
        <v>7.31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9.3699999999999992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3.73</v>
      </c>
      <c r="AS78" s="196">
        <v>10.68</v>
      </c>
      <c r="AT78" s="196">
        <v>17.649999999999999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4.4000000000000004</v>
      </c>
      <c r="D79" s="196">
        <v>0</v>
      </c>
      <c r="E79" s="196">
        <v>0</v>
      </c>
      <c r="F79" s="196">
        <v>3.04</v>
      </c>
      <c r="G79" s="196">
        <v>0</v>
      </c>
      <c r="H79" s="196">
        <v>0</v>
      </c>
      <c r="I79" s="196">
        <v>5.88</v>
      </c>
      <c r="J79" s="196">
        <v>0</v>
      </c>
      <c r="K79" s="196">
        <v>6.35</v>
      </c>
      <c r="L79" s="196">
        <v>44.08</v>
      </c>
      <c r="M79" s="196">
        <v>0</v>
      </c>
      <c r="N79" s="196">
        <v>1.17</v>
      </c>
      <c r="O79" s="196">
        <v>1.95</v>
      </c>
      <c r="P79" s="196">
        <v>2.37</v>
      </c>
      <c r="Q79" s="196">
        <v>0.11</v>
      </c>
      <c r="R79" s="196">
        <v>0.42</v>
      </c>
      <c r="S79" s="196">
        <v>0.26</v>
      </c>
      <c r="T79" s="196">
        <v>0</v>
      </c>
      <c r="U79" s="196">
        <v>12.81</v>
      </c>
      <c r="V79" s="196">
        <v>0.18</v>
      </c>
      <c r="W79" s="196">
        <v>0.34</v>
      </c>
      <c r="X79" s="196">
        <v>1.32</v>
      </c>
      <c r="Y79" s="196">
        <v>0</v>
      </c>
      <c r="Z79" s="196">
        <v>2.73</v>
      </c>
      <c r="AA79" s="196">
        <v>0.89</v>
      </c>
      <c r="AB79" s="196">
        <v>0</v>
      </c>
      <c r="AC79" s="196">
        <v>0</v>
      </c>
      <c r="AD79" s="196">
        <v>7.31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3.73</v>
      </c>
      <c r="AS79" s="196">
        <v>10.78</v>
      </c>
      <c r="AT79" s="196">
        <v>17.649999999999999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4.4000000000000004</v>
      </c>
      <c r="D80" s="196">
        <v>0</v>
      </c>
      <c r="E80" s="196">
        <v>0</v>
      </c>
      <c r="F80" s="196">
        <v>3.04</v>
      </c>
      <c r="G80" s="196">
        <v>0</v>
      </c>
      <c r="H80" s="196">
        <v>0</v>
      </c>
      <c r="I80" s="196">
        <v>5.88</v>
      </c>
      <c r="J80" s="196">
        <v>0</v>
      </c>
      <c r="K80" s="196">
        <v>6.35</v>
      </c>
      <c r="L80" s="196">
        <v>44.08</v>
      </c>
      <c r="M80" s="196">
        <v>0</v>
      </c>
      <c r="N80" s="196">
        <v>1.17</v>
      </c>
      <c r="O80" s="196">
        <v>1.95</v>
      </c>
      <c r="P80" s="196">
        <v>2.37</v>
      </c>
      <c r="Q80" s="196">
        <v>0.11</v>
      </c>
      <c r="R80" s="196">
        <v>0.42</v>
      </c>
      <c r="S80" s="196">
        <v>0.26</v>
      </c>
      <c r="T80" s="196">
        <v>0</v>
      </c>
      <c r="U80" s="196">
        <v>12.81</v>
      </c>
      <c r="V80" s="196">
        <v>0.18</v>
      </c>
      <c r="W80" s="196">
        <v>0.34</v>
      </c>
      <c r="X80" s="196">
        <v>1.32</v>
      </c>
      <c r="Y80" s="196">
        <v>0</v>
      </c>
      <c r="Z80" s="196">
        <v>2.73</v>
      </c>
      <c r="AA80" s="196">
        <v>0.89</v>
      </c>
      <c r="AB80" s="196">
        <v>0</v>
      </c>
      <c r="AC80" s="196">
        <v>0</v>
      </c>
      <c r="AD80" s="196">
        <v>7.31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3.73</v>
      </c>
      <c r="AS80" s="196">
        <v>10.78</v>
      </c>
      <c r="AT80" s="196">
        <v>17.649999999999999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4.4000000000000004</v>
      </c>
      <c r="D81" s="196">
        <v>0</v>
      </c>
      <c r="E81" s="196">
        <v>0</v>
      </c>
      <c r="F81" s="196">
        <v>3.04</v>
      </c>
      <c r="G81" s="196">
        <v>0</v>
      </c>
      <c r="H81" s="196">
        <v>0</v>
      </c>
      <c r="I81" s="196">
        <v>5.88</v>
      </c>
      <c r="J81" s="196">
        <v>0</v>
      </c>
      <c r="K81" s="196">
        <v>6.35</v>
      </c>
      <c r="L81" s="196">
        <v>44.08</v>
      </c>
      <c r="M81" s="196">
        <v>0</v>
      </c>
      <c r="N81" s="196">
        <v>1.17</v>
      </c>
      <c r="O81" s="196">
        <v>1.95</v>
      </c>
      <c r="P81" s="196">
        <v>2.37</v>
      </c>
      <c r="Q81" s="196">
        <v>0.11</v>
      </c>
      <c r="R81" s="196">
        <v>0.42</v>
      </c>
      <c r="S81" s="196">
        <v>0.26</v>
      </c>
      <c r="T81" s="196">
        <v>0</v>
      </c>
      <c r="U81" s="196">
        <v>12.81</v>
      </c>
      <c r="V81" s="196">
        <v>0.18</v>
      </c>
      <c r="W81" s="196">
        <v>0.34</v>
      </c>
      <c r="X81" s="196">
        <v>1.32</v>
      </c>
      <c r="Y81" s="196">
        <v>0</v>
      </c>
      <c r="Z81" s="196">
        <v>2.73</v>
      </c>
      <c r="AA81" s="196">
        <v>0.89</v>
      </c>
      <c r="AB81" s="196">
        <v>0</v>
      </c>
      <c r="AC81" s="196">
        <v>0</v>
      </c>
      <c r="AD81" s="196">
        <v>7.31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3.73</v>
      </c>
      <c r="AS81" s="196">
        <v>10.78</v>
      </c>
      <c r="AT81" s="196">
        <v>17.649999999999999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4.4000000000000004</v>
      </c>
      <c r="D82" s="196">
        <v>0</v>
      </c>
      <c r="E82" s="196">
        <v>0</v>
      </c>
      <c r="F82" s="196">
        <v>3.04</v>
      </c>
      <c r="G82" s="196">
        <v>0</v>
      </c>
      <c r="H82" s="196">
        <v>0</v>
      </c>
      <c r="I82" s="196">
        <v>5.88</v>
      </c>
      <c r="J82" s="196">
        <v>0</v>
      </c>
      <c r="K82" s="196">
        <v>6.35</v>
      </c>
      <c r="L82" s="196">
        <v>44.08</v>
      </c>
      <c r="M82" s="196">
        <v>0</v>
      </c>
      <c r="N82" s="196">
        <v>1.17</v>
      </c>
      <c r="O82" s="196">
        <v>1.95</v>
      </c>
      <c r="P82" s="196">
        <v>2.37</v>
      </c>
      <c r="Q82" s="196">
        <v>0.85</v>
      </c>
      <c r="R82" s="196">
        <v>0.42</v>
      </c>
      <c r="S82" s="196">
        <v>0.26</v>
      </c>
      <c r="T82" s="196">
        <v>0</v>
      </c>
      <c r="U82" s="196">
        <v>12.81</v>
      </c>
      <c r="V82" s="196">
        <v>0.18</v>
      </c>
      <c r="W82" s="196">
        <v>0.34</v>
      </c>
      <c r="X82" s="196">
        <v>1.32</v>
      </c>
      <c r="Y82" s="196">
        <v>0</v>
      </c>
      <c r="Z82" s="196">
        <v>2.73</v>
      </c>
      <c r="AA82" s="196">
        <v>0.89</v>
      </c>
      <c r="AB82" s="196">
        <v>0</v>
      </c>
      <c r="AC82" s="196">
        <v>0</v>
      </c>
      <c r="AD82" s="196">
        <v>7.31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3.73</v>
      </c>
      <c r="AS82" s="196">
        <v>10.78</v>
      </c>
      <c r="AT82" s="196">
        <v>17.649999999999999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4.4000000000000004</v>
      </c>
      <c r="D83" s="196">
        <v>0</v>
      </c>
      <c r="E83" s="196">
        <v>0</v>
      </c>
      <c r="F83" s="196">
        <v>3.04</v>
      </c>
      <c r="G83" s="196">
        <v>0</v>
      </c>
      <c r="H83" s="196">
        <v>0</v>
      </c>
      <c r="I83" s="196">
        <v>5.88</v>
      </c>
      <c r="J83" s="196">
        <v>0</v>
      </c>
      <c r="K83" s="196">
        <v>6.35</v>
      </c>
      <c r="L83" s="196">
        <v>44.08</v>
      </c>
      <c r="M83" s="196">
        <v>0</v>
      </c>
      <c r="N83" s="196">
        <v>1.17</v>
      </c>
      <c r="O83" s="196">
        <v>1.95</v>
      </c>
      <c r="P83" s="196">
        <v>2.37</v>
      </c>
      <c r="Q83" s="196">
        <v>0.85</v>
      </c>
      <c r="R83" s="196">
        <v>0.42</v>
      </c>
      <c r="S83" s="196">
        <v>0.26</v>
      </c>
      <c r="T83" s="196">
        <v>0</v>
      </c>
      <c r="U83" s="196">
        <v>12.81</v>
      </c>
      <c r="V83" s="196">
        <v>0.18</v>
      </c>
      <c r="W83" s="196">
        <v>0.34</v>
      </c>
      <c r="X83" s="196">
        <v>1.32</v>
      </c>
      <c r="Y83" s="196">
        <v>0</v>
      </c>
      <c r="Z83" s="196">
        <v>2.73</v>
      </c>
      <c r="AA83" s="196">
        <v>0.89</v>
      </c>
      <c r="AB83" s="196">
        <v>0</v>
      </c>
      <c r="AC83" s="196">
        <v>0</v>
      </c>
      <c r="AD83" s="196">
        <v>7.31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10.039999999999999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3.73</v>
      </c>
      <c r="AS83" s="196">
        <v>10.78</v>
      </c>
      <c r="AT83" s="196">
        <v>17.649999999999999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4.4000000000000004</v>
      </c>
      <c r="D84" s="196">
        <v>0</v>
      </c>
      <c r="E84" s="196">
        <v>0</v>
      </c>
      <c r="F84" s="196">
        <v>3.04</v>
      </c>
      <c r="G84" s="196">
        <v>0</v>
      </c>
      <c r="H84" s="196">
        <v>0</v>
      </c>
      <c r="I84" s="196">
        <v>5.88</v>
      </c>
      <c r="J84" s="196">
        <v>0</v>
      </c>
      <c r="K84" s="196">
        <v>72.84</v>
      </c>
      <c r="L84" s="196">
        <v>55.07</v>
      </c>
      <c r="M84" s="196">
        <v>0</v>
      </c>
      <c r="N84" s="196">
        <v>1.17</v>
      </c>
      <c r="O84" s="196">
        <v>1.95</v>
      </c>
      <c r="P84" s="196">
        <v>2.37</v>
      </c>
      <c r="Q84" s="196">
        <v>0.85</v>
      </c>
      <c r="R84" s="196">
        <v>0.42</v>
      </c>
      <c r="S84" s="196">
        <v>3.82</v>
      </c>
      <c r="T84" s="196">
        <v>0</v>
      </c>
      <c r="U84" s="196">
        <v>12.81</v>
      </c>
      <c r="V84" s="196">
        <v>0.18</v>
      </c>
      <c r="W84" s="196">
        <v>0.34</v>
      </c>
      <c r="X84" s="196">
        <v>1.32</v>
      </c>
      <c r="Y84" s="196">
        <v>0</v>
      </c>
      <c r="Z84" s="196">
        <v>2.73</v>
      </c>
      <c r="AA84" s="196">
        <v>0.89</v>
      </c>
      <c r="AB84" s="196">
        <v>0</v>
      </c>
      <c r="AC84" s="196">
        <v>0</v>
      </c>
      <c r="AD84" s="196">
        <v>7.31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10.039999999999999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3.73</v>
      </c>
      <c r="AS84" s="196">
        <v>10.78</v>
      </c>
      <c r="AT84" s="196">
        <v>17.649999999999999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4.4000000000000004</v>
      </c>
      <c r="D85" s="196">
        <v>0</v>
      </c>
      <c r="E85" s="196">
        <v>0</v>
      </c>
      <c r="F85" s="196">
        <v>3.04</v>
      </c>
      <c r="G85" s="196">
        <v>0</v>
      </c>
      <c r="H85" s="196">
        <v>0</v>
      </c>
      <c r="I85" s="196">
        <v>5.88</v>
      </c>
      <c r="J85" s="196">
        <v>0</v>
      </c>
      <c r="K85" s="196">
        <v>72.84</v>
      </c>
      <c r="L85" s="196">
        <v>55.07</v>
      </c>
      <c r="M85" s="196">
        <v>0</v>
      </c>
      <c r="N85" s="196">
        <v>1.17</v>
      </c>
      <c r="O85" s="196">
        <v>1.95</v>
      </c>
      <c r="P85" s="196">
        <v>2.37</v>
      </c>
      <c r="Q85" s="196">
        <v>0.85</v>
      </c>
      <c r="R85" s="196">
        <v>0.42</v>
      </c>
      <c r="S85" s="196">
        <v>3.82</v>
      </c>
      <c r="T85" s="196">
        <v>0</v>
      </c>
      <c r="U85" s="196">
        <v>12.81</v>
      </c>
      <c r="V85" s="196">
        <v>0.18</v>
      </c>
      <c r="W85" s="196">
        <v>0.34</v>
      </c>
      <c r="X85" s="196">
        <v>1.32</v>
      </c>
      <c r="Y85" s="196">
        <v>0</v>
      </c>
      <c r="Z85" s="196">
        <v>2.73</v>
      </c>
      <c r="AA85" s="196">
        <v>11.37</v>
      </c>
      <c r="AB85" s="196">
        <v>0</v>
      </c>
      <c r="AC85" s="196">
        <v>0</v>
      </c>
      <c r="AD85" s="196">
        <v>7.31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3.73</v>
      </c>
      <c r="AS85" s="196">
        <v>10.78</v>
      </c>
      <c r="AT85" s="196">
        <v>17.649999999999999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4.4000000000000004</v>
      </c>
      <c r="D86" s="196">
        <v>0</v>
      </c>
      <c r="E86" s="196">
        <v>0</v>
      </c>
      <c r="F86" s="196">
        <v>3.04</v>
      </c>
      <c r="G86" s="196">
        <v>0</v>
      </c>
      <c r="H86" s="196">
        <v>0</v>
      </c>
      <c r="I86" s="196">
        <v>5.88</v>
      </c>
      <c r="J86" s="196">
        <v>0</v>
      </c>
      <c r="K86" s="196">
        <v>72.84</v>
      </c>
      <c r="L86" s="196">
        <v>55.07</v>
      </c>
      <c r="M86" s="196">
        <v>0</v>
      </c>
      <c r="N86" s="196">
        <v>1.17</v>
      </c>
      <c r="O86" s="196">
        <v>1.95</v>
      </c>
      <c r="P86" s="196">
        <v>2.37</v>
      </c>
      <c r="Q86" s="196">
        <v>0.85</v>
      </c>
      <c r="R86" s="196">
        <v>0.42</v>
      </c>
      <c r="S86" s="196">
        <v>3.81</v>
      </c>
      <c r="T86" s="196">
        <v>0</v>
      </c>
      <c r="U86" s="196">
        <v>12.81</v>
      </c>
      <c r="V86" s="196">
        <v>0.18</v>
      </c>
      <c r="W86" s="196">
        <v>0.34</v>
      </c>
      <c r="X86" s="196">
        <v>1.32</v>
      </c>
      <c r="Y86" s="196">
        <v>0</v>
      </c>
      <c r="Z86" s="196">
        <v>2.73</v>
      </c>
      <c r="AA86" s="196">
        <v>11.37</v>
      </c>
      <c r="AB86" s="196">
        <v>0</v>
      </c>
      <c r="AC86" s="196">
        <v>0</v>
      </c>
      <c r="AD86" s="196">
        <v>7.31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3.73</v>
      </c>
      <c r="AS86" s="196">
        <v>10.78</v>
      </c>
      <c r="AT86" s="196">
        <v>17.649999999999999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4.4000000000000004</v>
      </c>
      <c r="D87" s="196">
        <v>0</v>
      </c>
      <c r="E87" s="196">
        <v>0</v>
      </c>
      <c r="F87" s="196">
        <v>3.04</v>
      </c>
      <c r="G87" s="196">
        <v>0</v>
      </c>
      <c r="H87" s="196">
        <v>0</v>
      </c>
      <c r="I87" s="196">
        <v>5.88</v>
      </c>
      <c r="J87" s="196">
        <v>0</v>
      </c>
      <c r="K87" s="196">
        <v>72.84</v>
      </c>
      <c r="L87" s="196">
        <v>55.07</v>
      </c>
      <c r="M87" s="196">
        <v>0</v>
      </c>
      <c r="N87" s="196">
        <v>1.17</v>
      </c>
      <c r="O87" s="196">
        <v>1.95</v>
      </c>
      <c r="P87" s="196">
        <v>2.37</v>
      </c>
      <c r="Q87" s="196">
        <v>0.85</v>
      </c>
      <c r="R87" s="196">
        <v>5.59</v>
      </c>
      <c r="S87" s="196">
        <v>3.81</v>
      </c>
      <c r="T87" s="196">
        <v>0</v>
      </c>
      <c r="U87" s="196">
        <v>12.81</v>
      </c>
      <c r="V87" s="196">
        <v>4.6100000000000003</v>
      </c>
      <c r="W87" s="196">
        <v>0.34</v>
      </c>
      <c r="X87" s="196">
        <v>1.32</v>
      </c>
      <c r="Y87" s="196">
        <v>0</v>
      </c>
      <c r="Z87" s="196">
        <v>38.96</v>
      </c>
      <c r="AA87" s="196">
        <v>11.37</v>
      </c>
      <c r="AB87" s="196">
        <v>0</v>
      </c>
      <c r="AC87" s="196">
        <v>0</v>
      </c>
      <c r="AD87" s="196">
        <v>7.31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3.73</v>
      </c>
      <c r="AS87" s="196">
        <v>10.78</v>
      </c>
      <c r="AT87" s="196">
        <v>17.649999999999999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4.4000000000000004</v>
      </c>
      <c r="D88" s="196">
        <v>0</v>
      </c>
      <c r="E88" s="196">
        <v>0</v>
      </c>
      <c r="F88" s="196">
        <v>3.04</v>
      </c>
      <c r="G88" s="196">
        <v>0</v>
      </c>
      <c r="H88" s="196">
        <v>0</v>
      </c>
      <c r="I88" s="196">
        <v>5.88</v>
      </c>
      <c r="J88" s="196">
        <v>0</v>
      </c>
      <c r="K88" s="196">
        <v>72.84</v>
      </c>
      <c r="L88" s="196">
        <v>55.07</v>
      </c>
      <c r="M88" s="196">
        <v>0</v>
      </c>
      <c r="N88" s="196">
        <v>1.17</v>
      </c>
      <c r="O88" s="196">
        <v>1.95</v>
      </c>
      <c r="P88" s="196">
        <v>2.37</v>
      </c>
      <c r="Q88" s="196">
        <v>0.85</v>
      </c>
      <c r="R88" s="196">
        <v>5.96</v>
      </c>
      <c r="S88" s="196">
        <v>3.81</v>
      </c>
      <c r="T88" s="196">
        <v>0</v>
      </c>
      <c r="U88" s="196">
        <v>12.81</v>
      </c>
      <c r="V88" s="196">
        <v>4.6100000000000003</v>
      </c>
      <c r="W88" s="196">
        <v>0.34</v>
      </c>
      <c r="X88" s="196">
        <v>1.32</v>
      </c>
      <c r="Y88" s="196">
        <v>0</v>
      </c>
      <c r="Z88" s="196">
        <v>38.96</v>
      </c>
      <c r="AA88" s="196">
        <v>11.37</v>
      </c>
      <c r="AB88" s="196">
        <v>0</v>
      </c>
      <c r="AC88" s="196">
        <v>0</v>
      </c>
      <c r="AD88" s="196">
        <v>7.31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3.73</v>
      </c>
      <c r="AS88" s="196">
        <v>10.78</v>
      </c>
      <c r="AT88" s="196">
        <v>17.649999999999999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4.4000000000000004</v>
      </c>
      <c r="D89" s="196">
        <v>0</v>
      </c>
      <c r="E89" s="196">
        <v>0</v>
      </c>
      <c r="F89" s="196">
        <v>3.04</v>
      </c>
      <c r="G89" s="196">
        <v>0</v>
      </c>
      <c r="H89" s="196">
        <v>0</v>
      </c>
      <c r="I89" s="196">
        <v>5.88</v>
      </c>
      <c r="J89" s="196">
        <v>0</v>
      </c>
      <c r="K89" s="196">
        <v>72.84</v>
      </c>
      <c r="L89" s="196">
        <v>55.07</v>
      </c>
      <c r="M89" s="196">
        <v>0</v>
      </c>
      <c r="N89" s="196">
        <v>1.17</v>
      </c>
      <c r="O89" s="196">
        <v>1.95</v>
      </c>
      <c r="P89" s="196">
        <v>2.37</v>
      </c>
      <c r="Q89" s="196">
        <v>0.85</v>
      </c>
      <c r="R89" s="196">
        <v>5.96</v>
      </c>
      <c r="S89" s="196">
        <v>3.81</v>
      </c>
      <c r="T89" s="196">
        <v>0</v>
      </c>
      <c r="U89" s="196">
        <v>12.81</v>
      </c>
      <c r="V89" s="196">
        <v>4.6100000000000003</v>
      </c>
      <c r="W89" s="196">
        <v>0.34</v>
      </c>
      <c r="X89" s="196">
        <v>1.32</v>
      </c>
      <c r="Y89" s="196">
        <v>0</v>
      </c>
      <c r="Z89" s="196">
        <v>38.96</v>
      </c>
      <c r="AA89" s="196">
        <v>11.37</v>
      </c>
      <c r="AB89" s="196">
        <v>0</v>
      </c>
      <c r="AC89" s="196">
        <v>0</v>
      </c>
      <c r="AD89" s="196">
        <v>7.31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3.73</v>
      </c>
      <c r="AS89" s="196">
        <v>10.81</v>
      </c>
      <c r="AT89" s="196">
        <v>17.649999999999999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4.4000000000000004</v>
      </c>
      <c r="D90" s="196">
        <v>0</v>
      </c>
      <c r="E90" s="196">
        <v>0</v>
      </c>
      <c r="F90" s="196">
        <v>3.04</v>
      </c>
      <c r="G90" s="196">
        <v>0</v>
      </c>
      <c r="H90" s="196">
        <v>0</v>
      </c>
      <c r="I90" s="196">
        <v>5.88</v>
      </c>
      <c r="J90" s="196">
        <v>0</v>
      </c>
      <c r="K90" s="196">
        <v>72.84</v>
      </c>
      <c r="L90" s="196">
        <v>55.07</v>
      </c>
      <c r="M90" s="196">
        <v>0</v>
      </c>
      <c r="N90" s="196">
        <v>1.17</v>
      </c>
      <c r="O90" s="196">
        <v>1.95</v>
      </c>
      <c r="P90" s="196">
        <v>2.37</v>
      </c>
      <c r="Q90" s="196">
        <v>0.85</v>
      </c>
      <c r="R90" s="196">
        <v>5.96</v>
      </c>
      <c r="S90" s="196">
        <v>3.81</v>
      </c>
      <c r="T90" s="196">
        <v>0</v>
      </c>
      <c r="U90" s="196">
        <v>12.81</v>
      </c>
      <c r="V90" s="196">
        <v>4.6100000000000003</v>
      </c>
      <c r="W90" s="196">
        <v>0.34</v>
      </c>
      <c r="X90" s="196">
        <v>1.32</v>
      </c>
      <c r="Y90" s="196">
        <v>0</v>
      </c>
      <c r="Z90" s="196">
        <v>38.96</v>
      </c>
      <c r="AA90" s="196">
        <v>11.37</v>
      </c>
      <c r="AB90" s="196">
        <v>0</v>
      </c>
      <c r="AC90" s="196">
        <v>0</v>
      </c>
      <c r="AD90" s="196">
        <v>7.31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3.73</v>
      </c>
      <c r="AS90" s="196">
        <v>10.81</v>
      </c>
      <c r="AT90" s="196">
        <v>17.649999999999999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4.4000000000000004</v>
      </c>
      <c r="D91" s="196">
        <v>0</v>
      </c>
      <c r="E91" s="196">
        <v>0</v>
      </c>
      <c r="F91" s="196">
        <v>3.04</v>
      </c>
      <c r="G91" s="196">
        <v>0</v>
      </c>
      <c r="H91" s="196">
        <v>0</v>
      </c>
      <c r="I91" s="196">
        <v>5.88</v>
      </c>
      <c r="J91" s="196">
        <v>0</v>
      </c>
      <c r="K91" s="196">
        <v>72.84</v>
      </c>
      <c r="L91" s="196">
        <v>55.07</v>
      </c>
      <c r="M91" s="196">
        <v>0</v>
      </c>
      <c r="N91" s="196">
        <v>1.17</v>
      </c>
      <c r="O91" s="196">
        <v>1.95</v>
      </c>
      <c r="P91" s="196">
        <v>2.37</v>
      </c>
      <c r="Q91" s="196">
        <v>0.85</v>
      </c>
      <c r="R91" s="196">
        <v>3.25</v>
      </c>
      <c r="S91" s="196">
        <v>3.81</v>
      </c>
      <c r="T91" s="196">
        <v>0</v>
      </c>
      <c r="U91" s="196">
        <v>12.81</v>
      </c>
      <c r="V91" s="196">
        <v>4.6100000000000003</v>
      </c>
      <c r="W91" s="196">
        <v>0.34</v>
      </c>
      <c r="X91" s="196">
        <v>7.18</v>
      </c>
      <c r="Y91" s="196">
        <v>0</v>
      </c>
      <c r="Z91" s="196">
        <v>38.96</v>
      </c>
      <c r="AA91" s="196">
        <v>11.37</v>
      </c>
      <c r="AB91" s="196">
        <v>0</v>
      </c>
      <c r="AC91" s="196">
        <v>0</v>
      </c>
      <c r="AD91" s="196">
        <v>7.31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3.73</v>
      </c>
      <c r="AS91" s="196">
        <v>10.81</v>
      </c>
      <c r="AT91" s="196">
        <v>17.649999999999999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4.4000000000000004</v>
      </c>
      <c r="D92" s="196">
        <v>0</v>
      </c>
      <c r="E92" s="196">
        <v>0</v>
      </c>
      <c r="F92" s="196">
        <v>3.04</v>
      </c>
      <c r="G92" s="196">
        <v>0</v>
      </c>
      <c r="H92" s="196">
        <v>0</v>
      </c>
      <c r="I92" s="196">
        <v>5.88</v>
      </c>
      <c r="J92" s="196">
        <v>0</v>
      </c>
      <c r="K92" s="196">
        <v>72.84</v>
      </c>
      <c r="L92" s="196">
        <v>55.07</v>
      </c>
      <c r="M92" s="196">
        <v>0</v>
      </c>
      <c r="N92" s="196">
        <v>1.17</v>
      </c>
      <c r="O92" s="196">
        <v>1.95</v>
      </c>
      <c r="P92" s="196">
        <v>2.37</v>
      </c>
      <c r="Q92" s="196">
        <v>0.85</v>
      </c>
      <c r="R92" s="196">
        <v>5.21</v>
      </c>
      <c r="S92" s="196">
        <v>3.81</v>
      </c>
      <c r="T92" s="196">
        <v>0</v>
      </c>
      <c r="U92" s="196">
        <v>12.81</v>
      </c>
      <c r="V92" s="196">
        <v>4.6100000000000003</v>
      </c>
      <c r="W92" s="196">
        <v>0.34</v>
      </c>
      <c r="X92" s="196">
        <v>1.32</v>
      </c>
      <c r="Y92" s="196">
        <v>0</v>
      </c>
      <c r="Z92" s="196">
        <v>38.96</v>
      </c>
      <c r="AA92" s="196">
        <v>11.37</v>
      </c>
      <c r="AB92" s="196">
        <v>0</v>
      </c>
      <c r="AC92" s="196">
        <v>0</v>
      </c>
      <c r="AD92" s="196">
        <v>7.31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3.73</v>
      </c>
      <c r="AS92" s="196">
        <v>10.81</v>
      </c>
      <c r="AT92" s="196">
        <v>17.649999999999999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4.53</v>
      </c>
      <c r="D93" s="196">
        <v>0</v>
      </c>
      <c r="E93" s="196">
        <v>0</v>
      </c>
      <c r="F93" s="196">
        <v>3.04</v>
      </c>
      <c r="G93" s="196">
        <v>0</v>
      </c>
      <c r="H93" s="196">
        <v>0</v>
      </c>
      <c r="I93" s="196">
        <v>5.88</v>
      </c>
      <c r="J93" s="196">
        <v>0</v>
      </c>
      <c r="K93" s="196">
        <v>72.84</v>
      </c>
      <c r="L93" s="196">
        <v>55.07</v>
      </c>
      <c r="M93" s="196">
        <v>0</v>
      </c>
      <c r="N93" s="196">
        <v>1.17</v>
      </c>
      <c r="O93" s="196">
        <v>1.95</v>
      </c>
      <c r="P93" s="196">
        <v>2.37</v>
      </c>
      <c r="Q93" s="196">
        <v>0.85</v>
      </c>
      <c r="R93" s="196">
        <v>5.96</v>
      </c>
      <c r="S93" s="196">
        <v>3.81</v>
      </c>
      <c r="T93" s="196">
        <v>0</v>
      </c>
      <c r="U93" s="196">
        <v>12.81</v>
      </c>
      <c r="V93" s="196">
        <v>4.6100000000000003</v>
      </c>
      <c r="W93" s="196">
        <v>0.34</v>
      </c>
      <c r="X93" s="196">
        <v>1.32</v>
      </c>
      <c r="Y93" s="196">
        <v>0</v>
      </c>
      <c r="Z93" s="196">
        <v>38.96</v>
      </c>
      <c r="AA93" s="196">
        <v>11.37</v>
      </c>
      <c r="AB93" s="196">
        <v>0</v>
      </c>
      <c r="AC93" s="196">
        <v>0</v>
      </c>
      <c r="AD93" s="196">
        <v>7.31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3.73</v>
      </c>
      <c r="AS93" s="196">
        <v>10.81</v>
      </c>
      <c r="AT93" s="196">
        <v>17.649999999999999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4.53</v>
      </c>
      <c r="D94" s="196">
        <v>0</v>
      </c>
      <c r="E94" s="196">
        <v>0</v>
      </c>
      <c r="F94" s="196">
        <v>3.04</v>
      </c>
      <c r="G94" s="196">
        <v>0</v>
      </c>
      <c r="H94" s="196">
        <v>0</v>
      </c>
      <c r="I94" s="196">
        <v>5.88</v>
      </c>
      <c r="J94" s="196">
        <v>0</v>
      </c>
      <c r="K94" s="196">
        <v>72.84</v>
      </c>
      <c r="L94" s="196">
        <v>55.07</v>
      </c>
      <c r="M94" s="196">
        <v>0</v>
      </c>
      <c r="N94" s="196">
        <v>1.17</v>
      </c>
      <c r="O94" s="196">
        <v>1.95</v>
      </c>
      <c r="P94" s="196">
        <v>2.37</v>
      </c>
      <c r="Q94" s="196">
        <v>0.85</v>
      </c>
      <c r="R94" s="196">
        <v>5.96</v>
      </c>
      <c r="S94" s="196">
        <v>3.81</v>
      </c>
      <c r="T94" s="196">
        <v>0</v>
      </c>
      <c r="U94" s="196">
        <v>12.81</v>
      </c>
      <c r="V94" s="196">
        <v>4.6100000000000003</v>
      </c>
      <c r="W94" s="196">
        <v>0.34</v>
      </c>
      <c r="X94" s="196">
        <v>1.32</v>
      </c>
      <c r="Y94" s="196">
        <v>0</v>
      </c>
      <c r="Z94" s="196">
        <v>38.96</v>
      </c>
      <c r="AA94" s="196">
        <v>11.37</v>
      </c>
      <c r="AB94" s="196">
        <v>0</v>
      </c>
      <c r="AC94" s="196">
        <v>0</v>
      </c>
      <c r="AD94" s="196">
        <v>7.31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3.73</v>
      </c>
      <c r="AS94" s="196">
        <v>10.81</v>
      </c>
      <c r="AT94" s="196">
        <v>17.649999999999999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4.53</v>
      </c>
      <c r="D95" s="196">
        <v>0</v>
      </c>
      <c r="E95" s="196">
        <v>0</v>
      </c>
      <c r="F95" s="196">
        <v>3.04</v>
      </c>
      <c r="G95" s="196">
        <v>0</v>
      </c>
      <c r="H95" s="196">
        <v>0</v>
      </c>
      <c r="I95" s="196">
        <v>5.88</v>
      </c>
      <c r="J95" s="196">
        <v>0</v>
      </c>
      <c r="K95" s="196">
        <v>72.84</v>
      </c>
      <c r="L95" s="196">
        <v>55.07</v>
      </c>
      <c r="M95" s="196">
        <v>0</v>
      </c>
      <c r="N95" s="196">
        <v>1.17</v>
      </c>
      <c r="O95" s="196">
        <v>1.95</v>
      </c>
      <c r="P95" s="196">
        <v>2.37</v>
      </c>
      <c r="Q95" s="196">
        <v>0.85</v>
      </c>
      <c r="R95" s="196">
        <v>5.96</v>
      </c>
      <c r="S95" s="196">
        <v>3.81</v>
      </c>
      <c r="T95" s="196">
        <v>0</v>
      </c>
      <c r="U95" s="196">
        <v>12.81</v>
      </c>
      <c r="V95" s="196">
        <v>4.6100000000000003</v>
      </c>
      <c r="W95" s="196">
        <v>0.34</v>
      </c>
      <c r="X95" s="196">
        <v>14.8</v>
      </c>
      <c r="Y95" s="196">
        <v>0</v>
      </c>
      <c r="Z95" s="196">
        <v>38.96</v>
      </c>
      <c r="AA95" s="196">
        <v>11.37</v>
      </c>
      <c r="AB95" s="196">
        <v>0</v>
      </c>
      <c r="AC95" s="196">
        <v>0</v>
      </c>
      <c r="AD95" s="196">
        <v>7.31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3.73</v>
      </c>
      <c r="AS95" s="196">
        <v>10.81</v>
      </c>
      <c r="AT95" s="196">
        <v>17.649999999999999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4.53</v>
      </c>
      <c r="D96" s="196">
        <v>0</v>
      </c>
      <c r="E96" s="196">
        <v>0</v>
      </c>
      <c r="F96" s="196">
        <v>3.04</v>
      </c>
      <c r="G96" s="196">
        <v>0</v>
      </c>
      <c r="H96" s="196">
        <v>0</v>
      </c>
      <c r="I96" s="196">
        <v>5.88</v>
      </c>
      <c r="J96" s="196">
        <v>0</v>
      </c>
      <c r="K96" s="196">
        <v>72.84</v>
      </c>
      <c r="L96" s="196">
        <v>55.07</v>
      </c>
      <c r="M96" s="196">
        <v>0</v>
      </c>
      <c r="N96" s="196">
        <v>1.17</v>
      </c>
      <c r="O96" s="196">
        <v>1.95</v>
      </c>
      <c r="P96" s="196">
        <v>2.37</v>
      </c>
      <c r="Q96" s="196">
        <v>0.85</v>
      </c>
      <c r="R96" s="196">
        <v>5.96</v>
      </c>
      <c r="S96" s="196">
        <v>3.81</v>
      </c>
      <c r="T96" s="196">
        <v>0</v>
      </c>
      <c r="U96" s="196">
        <v>12.81</v>
      </c>
      <c r="V96" s="196">
        <v>4.6100000000000003</v>
      </c>
      <c r="W96" s="196">
        <v>0.34</v>
      </c>
      <c r="X96" s="196">
        <v>16.8</v>
      </c>
      <c r="Y96" s="196">
        <v>0</v>
      </c>
      <c r="Z96" s="196">
        <v>38.96</v>
      </c>
      <c r="AA96" s="196">
        <v>11.37</v>
      </c>
      <c r="AB96" s="196">
        <v>0</v>
      </c>
      <c r="AC96" s="196">
        <v>0</v>
      </c>
      <c r="AD96" s="196">
        <v>7.31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3.73</v>
      </c>
      <c r="AS96" s="196">
        <v>10.81</v>
      </c>
      <c r="AT96" s="196">
        <v>17.649999999999999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4.53</v>
      </c>
      <c r="D97" s="196">
        <v>0</v>
      </c>
      <c r="E97" s="196">
        <v>0</v>
      </c>
      <c r="F97" s="196">
        <v>3.04</v>
      </c>
      <c r="G97" s="196">
        <v>0</v>
      </c>
      <c r="H97" s="196">
        <v>0</v>
      </c>
      <c r="I97" s="196">
        <v>5.88</v>
      </c>
      <c r="J97" s="196">
        <v>0</v>
      </c>
      <c r="K97" s="196">
        <v>72.84</v>
      </c>
      <c r="L97" s="196">
        <v>55.07</v>
      </c>
      <c r="M97" s="196">
        <v>0</v>
      </c>
      <c r="N97" s="196">
        <v>1.17</v>
      </c>
      <c r="O97" s="196">
        <v>1.95</v>
      </c>
      <c r="P97" s="196">
        <v>2.37</v>
      </c>
      <c r="Q97" s="196">
        <v>0.85</v>
      </c>
      <c r="R97" s="196">
        <v>5.96</v>
      </c>
      <c r="S97" s="196">
        <v>3.81</v>
      </c>
      <c r="T97" s="196">
        <v>0</v>
      </c>
      <c r="U97" s="196">
        <v>12.81</v>
      </c>
      <c r="V97" s="196">
        <v>4.6100000000000003</v>
      </c>
      <c r="W97" s="196">
        <v>0.34</v>
      </c>
      <c r="X97" s="196">
        <v>16.8</v>
      </c>
      <c r="Y97" s="196">
        <v>0</v>
      </c>
      <c r="Z97" s="196">
        <v>38.96</v>
      </c>
      <c r="AA97" s="196">
        <v>11.37</v>
      </c>
      <c r="AB97" s="196">
        <v>0</v>
      </c>
      <c r="AC97" s="196">
        <v>0</v>
      </c>
      <c r="AD97" s="196">
        <v>7.31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3.73</v>
      </c>
      <c r="AS97" s="196">
        <v>10.81</v>
      </c>
      <c r="AT97" s="196">
        <v>17.649999999999999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4.53</v>
      </c>
      <c r="D98" s="196">
        <v>0</v>
      </c>
      <c r="E98" s="196">
        <v>0</v>
      </c>
      <c r="F98" s="196">
        <v>3.04</v>
      </c>
      <c r="G98" s="196">
        <v>0</v>
      </c>
      <c r="H98" s="196">
        <v>0</v>
      </c>
      <c r="I98" s="196">
        <v>5.88</v>
      </c>
      <c r="J98" s="196">
        <v>0</v>
      </c>
      <c r="K98" s="196">
        <v>72.84</v>
      </c>
      <c r="L98" s="196">
        <v>55.07</v>
      </c>
      <c r="M98" s="196">
        <v>0</v>
      </c>
      <c r="N98" s="196">
        <v>1.17</v>
      </c>
      <c r="O98" s="196">
        <v>1.95</v>
      </c>
      <c r="P98" s="196">
        <v>2.37</v>
      </c>
      <c r="Q98" s="196">
        <v>0.85</v>
      </c>
      <c r="R98" s="196">
        <v>5.96</v>
      </c>
      <c r="S98" s="196">
        <v>3.81</v>
      </c>
      <c r="T98" s="196">
        <v>0</v>
      </c>
      <c r="U98" s="196">
        <v>12.81</v>
      </c>
      <c r="V98" s="196">
        <v>4.6100000000000003</v>
      </c>
      <c r="W98" s="196">
        <v>0.34</v>
      </c>
      <c r="X98" s="196">
        <v>16.8</v>
      </c>
      <c r="Y98" s="196">
        <v>0</v>
      </c>
      <c r="Z98" s="196">
        <v>38.96</v>
      </c>
      <c r="AA98" s="196">
        <v>11.37</v>
      </c>
      <c r="AB98" s="196">
        <v>0</v>
      </c>
      <c r="AC98" s="196">
        <v>0</v>
      </c>
      <c r="AD98" s="196">
        <v>7.31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3.73</v>
      </c>
      <c r="AS98" s="196">
        <v>10.81</v>
      </c>
      <c r="AT98" s="196">
        <v>17.649999999999999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0.10501499999999987</v>
      </c>
      <c r="D99">
        <f t="shared" si="0"/>
        <v>0</v>
      </c>
      <c r="E99">
        <f t="shared" si="0"/>
        <v>0</v>
      </c>
      <c r="F99">
        <f t="shared" si="0"/>
        <v>7.2960000000000011E-2</v>
      </c>
      <c r="G99">
        <f t="shared" si="0"/>
        <v>0</v>
      </c>
      <c r="H99">
        <f t="shared" si="0"/>
        <v>0</v>
      </c>
      <c r="I99">
        <f t="shared" si="0"/>
        <v>0.10583999999999993</v>
      </c>
      <c r="J99">
        <f t="shared" si="0"/>
        <v>0</v>
      </c>
      <c r="K99">
        <f t="shared" si="0"/>
        <v>1.4548300000000032</v>
      </c>
      <c r="L99">
        <f t="shared" si="0"/>
        <v>1.2251049999999979</v>
      </c>
      <c r="M99">
        <f t="shared" si="0"/>
        <v>0</v>
      </c>
      <c r="N99">
        <f t="shared" si="0"/>
        <v>2.8080000000000035E-2</v>
      </c>
      <c r="O99">
        <f t="shared" si="0"/>
        <v>4.6799999999999946E-2</v>
      </c>
      <c r="P99">
        <f t="shared" si="0"/>
        <v>5.6880000000000069E-2</v>
      </c>
      <c r="Q99">
        <f t="shared" si="0"/>
        <v>1.6145000000000014E-2</v>
      </c>
      <c r="R99">
        <f t="shared" si="0"/>
        <v>7.0297499999999832E-2</v>
      </c>
      <c r="S99">
        <f t="shared" si="0"/>
        <v>6.7697499999999952E-2</v>
      </c>
      <c r="T99">
        <f t="shared" si="0"/>
        <v>0</v>
      </c>
      <c r="U99">
        <f t="shared" si="0"/>
        <v>0.30743999999999927</v>
      </c>
      <c r="V99">
        <f t="shared" si="0"/>
        <v>5.0867500000000142E-2</v>
      </c>
      <c r="W99">
        <f t="shared" si="0"/>
        <v>1.0577500000000028E-2</v>
      </c>
      <c r="X99">
        <f t="shared" si="0"/>
        <v>8.3289999999999892E-2</v>
      </c>
      <c r="Y99">
        <f t="shared" si="0"/>
        <v>0</v>
      </c>
      <c r="Z99">
        <f t="shared" si="0"/>
        <v>0.41035500000000047</v>
      </c>
      <c r="AA99">
        <f t="shared" si="0"/>
        <v>0.11307249999999998</v>
      </c>
      <c r="AB99">
        <f t="shared" si="0"/>
        <v>0</v>
      </c>
      <c r="AC99">
        <f t="shared" si="0"/>
        <v>-4.2900000000000004E-3</v>
      </c>
      <c r="AD99">
        <f t="shared" si="0"/>
        <v>0.1795649999999997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0.24967999999999999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8.9520000000000058E-2</v>
      </c>
      <c r="AS99">
        <f t="shared" si="0"/>
        <v>0.25824499999999939</v>
      </c>
      <c r="AT99">
        <f t="shared" si="0"/>
        <v>0.45882000000000084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17.86</v>
      </c>
      <c r="C27" s="94">
        <f>'IDT-1 Calculation'!DG27</f>
        <v>-2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-15.86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39.507000000000005</v>
      </c>
      <c r="C31" s="94">
        <f>'IDT-1 Calculation'!DG31</f>
        <v>-10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-29.507000000000001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16.239999999999998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-16.239999999999998</v>
      </c>
      <c r="G32" s="99">
        <f t="shared" si="0"/>
        <v>0</v>
      </c>
    </row>
    <row r="33" spans="1:7">
      <c r="A33" s="98" t="s">
        <v>75</v>
      </c>
      <c r="B33" s="94">
        <f>'IDT-1 Calculation'!DF33</f>
        <v>26.975000000000001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-26.975000000000001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10.847</v>
      </c>
      <c r="C35" s="94">
        <f>'IDT-1 Calculation'!DG35</f>
        <v>-20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9.1530000000000005</v>
      </c>
      <c r="G35" s="99">
        <f t="shared" si="0"/>
        <v>0</v>
      </c>
    </row>
    <row r="36" spans="1:7">
      <c r="A36" s="98" t="s">
        <v>78</v>
      </c>
      <c r="B36" s="94">
        <f>'IDT-1 Calculation'!DF36</f>
        <v>10.847</v>
      </c>
      <c r="C36" s="94">
        <f>'IDT-1 Calculation'!DG36</f>
        <v>-20</v>
      </c>
      <c r="D36" s="94">
        <f>'IDT-1 Calculation'!DH36</f>
        <v>0</v>
      </c>
      <c r="E36" s="94">
        <f>'IDT-1 Calculation'!DI36</f>
        <v>0</v>
      </c>
      <c r="F36" s="94">
        <f>'IDT-1 Calculation'!DJ36</f>
        <v>9.1530000000000005</v>
      </c>
      <c r="G36" s="99">
        <f t="shared" si="0"/>
        <v>0</v>
      </c>
    </row>
    <row r="37" spans="1:7">
      <c r="A37" s="98" t="s">
        <v>79</v>
      </c>
      <c r="B37" s="94">
        <f>'IDT-1 Calculation'!DF37</f>
        <v>32.54</v>
      </c>
      <c r="C37" s="94">
        <f>'IDT-1 Calculation'!DG37</f>
        <v>-60</v>
      </c>
      <c r="D37" s="94">
        <f>'IDT-1 Calculation'!DH37</f>
        <v>0</v>
      </c>
      <c r="E37" s="94">
        <f>'IDT-1 Calculation'!DI37</f>
        <v>0</v>
      </c>
      <c r="F37" s="94">
        <f>'IDT-1 Calculation'!DJ37</f>
        <v>27.46</v>
      </c>
      <c r="G37" s="99">
        <f t="shared" si="0"/>
        <v>0</v>
      </c>
    </row>
    <row r="38" spans="1:7">
      <c r="A38" s="98" t="s">
        <v>80</v>
      </c>
      <c r="B38" s="94">
        <f>'IDT-1 Calculation'!DF38</f>
        <v>39.149000000000001</v>
      </c>
      <c r="C38" s="94">
        <f>'IDT-1 Calculation'!DG38</f>
        <v>-70</v>
      </c>
      <c r="D38" s="94">
        <f>'IDT-1 Calculation'!DH38</f>
        <v>0</v>
      </c>
      <c r="E38" s="94">
        <f>'IDT-1 Calculation'!DI38</f>
        <v>0</v>
      </c>
      <c r="F38" s="94">
        <f>'IDT-1 Calculation'!DJ38</f>
        <v>30.850999999999999</v>
      </c>
      <c r="G38" s="99">
        <f t="shared" si="0"/>
        <v>0</v>
      </c>
    </row>
    <row r="39" spans="1:7">
      <c r="A39" s="98" t="s">
        <v>81</v>
      </c>
      <c r="B39" s="94">
        <f>'IDT-1 Calculation'!DF39</f>
        <v>53.646999999999998</v>
      </c>
      <c r="C39" s="94">
        <f>'IDT-1 Calculation'!DG39</f>
        <v>-85</v>
      </c>
      <c r="D39" s="94">
        <f>'IDT-1 Calculation'!DH39</f>
        <v>0</v>
      </c>
      <c r="E39" s="94">
        <f>'IDT-1 Calculation'!DI39</f>
        <v>0</v>
      </c>
      <c r="F39" s="94">
        <f>'IDT-1 Calculation'!DJ39</f>
        <v>31.353000000000002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43.386000000000003</v>
      </c>
      <c r="C40" s="94">
        <f>'IDT-1 Calculation'!DG40</f>
        <v>-80</v>
      </c>
      <c r="D40" s="94">
        <f>'IDT-1 Calculation'!DH40</f>
        <v>0</v>
      </c>
      <c r="E40" s="94">
        <f>'IDT-1 Calculation'!DI40</f>
        <v>0</v>
      </c>
      <c r="F40" s="94">
        <f>'IDT-1 Calculation'!DJ40</f>
        <v>36.613999999999997</v>
      </c>
      <c r="G40" s="99">
        <f t="shared" si="0"/>
        <v>0</v>
      </c>
    </row>
    <row r="41" spans="1:7">
      <c r="A41" s="98" t="s">
        <v>83</v>
      </c>
      <c r="B41" s="94">
        <f>'IDT-1 Calculation'!DF41</f>
        <v>48.808999999999997</v>
      </c>
      <c r="C41" s="94">
        <f>'IDT-1 Calculation'!DG41</f>
        <v>-90</v>
      </c>
      <c r="D41" s="94">
        <f>'IDT-1 Calculation'!DH41</f>
        <v>0</v>
      </c>
      <c r="E41" s="94">
        <f>'IDT-1 Calculation'!DI41</f>
        <v>0</v>
      </c>
      <c r="F41" s="94">
        <f>'IDT-1 Calculation'!DJ41</f>
        <v>41.191000000000003</v>
      </c>
      <c r="G41" s="99">
        <f t="shared" si="0"/>
        <v>0</v>
      </c>
    </row>
    <row r="42" spans="1:7">
      <c r="A42" s="98" t="s">
        <v>84</v>
      </c>
      <c r="B42" s="94">
        <f>'IDT-1 Calculation'!DF42</f>
        <v>51.521000000000001</v>
      </c>
      <c r="C42" s="94">
        <f>'IDT-1 Calculation'!DG42</f>
        <v>-95</v>
      </c>
      <c r="D42" s="94">
        <f>'IDT-1 Calculation'!DH42</f>
        <v>0</v>
      </c>
      <c r="E42" s="94">
        <f>'IDT-1 Calculation'!DI42</f>
        <v>0</v>
      </c>
      <c r="F42" s="94">
        <f>'IDT-1 Calculation'!DJ42</f>
        <v>43.478999999999999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7.593</v>
      </c>
      <c r="C43" s="94">
        <f>'IDT-1 Calculation'!DG43</f>
        <v>-14</v>
      </c>
      <c r="D43" s="94">
        <f>'IDT-1 Calculation'!DH43</f>
        <v>0</v>
      </c>
      <c r="E43" s="94">
        <f>'IDT-1 Calculation'!DI43</f>
        <v>0</v>
      </c>
      <c r="F43" s="94">
        <f>'IDT-1 Calculation'!DJ43</f>
        <v>6.407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2.7120000000000002</v>
      </c>
      <c r="C70" s="94">
        <f>'IDT-1 Calculation'!DG70</f>
        <v>-5</v>
      </c>
      <c r="D70" s="94">
        <f>'IDT-1 Calculation'!DH70</f>
        <v>0</v>
      </c>
      <c r="E70" s="94">
        <f>'IDT-1 Calculation'!DI70</f>
        <v>0</v>
      </c>
      <c r="F70" s="94">
        <f>'IDT-1 Calculation'!DJ70</f>
        <v>2.2879999999999998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8.1349999999999998</v>
      </c>
      <c r="C79" s="94">
        <f>'IDT-1 Calculation'!DG79</f>
        <v>-15</v>
      </c>
      <c r="D79" s="94">
        <f>'IDT-1 Calculation'!DH79</f>
        <v>0</v>
      </c>
      <c r="E79" s="94">
        <f>'IDT-1 Calculation'!DI79</f>
        <v>0</v>
      </c>
      <c r="F79" s="94">
        <f>'IDT-1 Calculation'!DJ79</f>
        <v>6.8650000000000002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16.27</v>
      </c>
      <c r="C80" s="94">
        <f>'IDT-1 Calculation'!DG80</f>
        <v>-30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13.73</v>
      </c>
      <c r="G80" s="99">
        <f t="shared" si="1"/>
        <v>0</v>
      </c>
    </row>
    <row r="81" spans="1:7">
      <c r="A81" s="98" t="s">
        <v>123</v>
      </c>
      <c r="B81" s="94">
        <f>'IDT-1 Calculation'!DF81</f>
        <v>10.847</v>
      </c>
      <c r="C81" s="94">
        <f>'IDT-1 Calculation'!DG81</f>
        <v>-20</v>
      </c>
      <c r="D81" s="94">
        <f>'IDT-1 Calculation'!DH81</f>
        <v>0</v>
      </c>
      <c r="E81" s="94">
        <f>'IDT-1 Calculation'!DI81</f>
        <v>0</v>
      </c>
      <c r="F81" s="94">
        <f>'IDT-1 Calculation'!DJ81</f>
        <v>9.1530000000000005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</v>
      </c>
      <c r="C83" s="94">
        <f>'IDT-1 Calculation'!DG83</f>
        <v>-4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17</v>
      </c>
      <c r="C85" s="94">
        <f>'IDT-1 Calculation'!DG85</f>
        <v>-17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37</v>
      </c>
      <c r="C86" s="94">
        <f>'IDT-1 Calculation'!DG86</f>
        <v>-37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21</v>
      </c>
      <c r="C87" s="94">
        <f>'IDT-1 Calculation'!DG87</f>
        <v>-21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31</v>
      </c>
      <c r="C88" s="94">
        <f>'IDT-1 Calculation'!DG88</f>
        <v>-31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17</v>
      </c>
      <c r="C89" s="94">
        <f>'IDT-1 Calculation'!DG89</f>
        <v>-17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0.14097124999999999</v>
      </c>
      <c r="C99" s="110">
        <f>SUM(C3:C98)/4000</f>
        <v>-0.18575</v>
      </c>
      <c r="D99" s="110">
        <f>SUM(D3:D98)/4000</f>
        <v>0</v>
      </c>
      <c r="E99" s="110">
        <f>SUM(E3:E98)/4000</f>
        <v>0</v>
      </c>
      <c r="F99" s="110">
        <f>SUM(F3:F98)/4000</f>
        <v>4.4778750000000006E-2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2.038000000000004E-2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-2.08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-2.08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4.9400000000000004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4.9400000000000004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4.9400000000000004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4.9400000000000004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4.6399999999999997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4.6399999999999997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4.07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4.07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-1.0400000000000001E-3</v>
      </c>
      <c r="AD99">
        <f t="shared" si="0"/>
        <v>3.6499999999999977E-2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9.6914999999999918E-2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5.48</v>
      </c>
      <c r="D3" s="196">
        <v>0</v>
      </c>
      <c r="E3" s="196">
        <v>0</v>
      </c>
      <c r="F3" s="196">
        <v>3.67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476.61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0.46</v>
      </c>
      <c r="R3" s="196">
        <v>11.09</v>
      </c>
      <c r="S3" s="196">
        <v>5.21</v>
      </c>
      <c r="T3" s="196">
        <v>0</v>
      </c>
      <c r="U3" s="196">
        <v>0.99</v>
      </c>
      <c r="V3" s="196">
        <v>3.65</v>
      </c>
      <c r="W3" s="196">
        <v>7.8</v>
      </c>
      <c r="X3" s="196">
        <v>28.92</v>
      </c>
      <c r="Y3" s="196">
        <v>0</v>
      </c>
      <c r="Z3" s="196">
        <v>53.66</v>
      </c>
      <c r="AA3" s="196">
        <v>9.6999999999999993</v>
      </c>
      <c r="AB3" s="196">
        <v>0</v>
      </c>
      <c r="AC3" s="196">
        <v>-11.2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4.51</v>
      </c>
      <c r="AS3" s="196">
        <v>13.09</v>
      </c>
      <c r="AT3" s="196">
        <v>28.41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5.48</v>
      </c>
      <c r="D4" s="196">
        <v>0</v>
      </c>
      <c r="E4" s="196">
        <v>0</v>
      </c>
      <c r="F4" s="196">
        <v>3.67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476.61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0.46</v>
      </c>
      <c r="R4" s="196">
        <v>11.09</v>
      </c>
      <c r="S4" s="196">
        <v>5.21</v>
      </c>
      <c r="T4" s="196">
        <v>0</v>
      </c>
      <c r="U4" s="196">
        <v>0.99</v>
      </c>
      <c r="V4" s="196">
        <v>3.65</v>
      </c>
      <c r="W4" s="196">
        <v>7.8</v>
      </c>
      <c r="X4" s="196">
        <v>28.92</v>
      </c>
      <c r="Y4" s="196">
        <v>0</v>
      </c>
      <c r="Z4" s="196">
        <v>53.66</v>
      </c>
      <c r="AA4" s="196">
        <v>9.6999999999999993</v>
      </c>
      <c r="AB4" s="196">
        <v>0</v>
      </c>
      <c r="AC4" s="196">
        <v>-11.2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4.51</v>
      </c>
      <c r="AS4" s="196">
        <v>13.09</v>
      </c>
      <c r="AT4" s="196">
        <v>28.41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5.48</v>
      </c>
      <c r="D5" s="196">
        <v>0</v>
      </c>
      <c r="E5" s="196">
        <v>0</v>
      </c>
      <c r="F5" s="196">
        <v>3.67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476.61</v>
      </c>
      <c r="M5" s="196">
        <v>1.0900000000000001</v>
      </c>
      <c r="N5" s="196">
        <v>1.41</v>
      </c>
      <c r="O5" s="196">
        <v>0</v>
      </c>
      <c r="P5" s="196">
        <v>1.47</v>
      </c>
      <c r="Q5" s="196">
        <v>0.46</v>
      </c>
      <c r="R5" s="196">
        <v>11.09</v>
      </c>
      <c r="S5" s="196">
        <v>5.21</v>
      </c>
      <c r="T5" s="196">
        <v>0</v>
      </c>
      <c r="U5" s="196">
        <v>0.99</v>
      </c>
      <c r="V5" s="196">
        <v>3.65</v>
      </c>
      <c r="W5" s="196">
        <v>7.8</v>
      </c>
      <c r="X5" s="196">
        <v>28.92</v>
      </c>
      <c r="Y5" s="196">
        <v>0</v>
      </c>
      <c r="Z5" s="196">
        <v>53.66</v>
      </c>
      <c r="AA5" s="196">
        <v>9.6999999999999993</v>
      </c>
      <c r="AB5" s="196">
        <v>0</v>
      </c>
      <c r="AC5" s="196">
        <v>0</v>
      </c>
      <c r="AD5" s="196">
        <v>9.5299999999999994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4.51</v>
      </c>
      <c r="AS5" s="196">
        <v>13.09</v>
      </c>
      <c r="AT5" s="196">
        <v>28.41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5.48</v>
      </c>
      <c r="D6" s="196">
        <v>0</v>
      </c>
      <c r="E6" s="196">
        <v>0</v>
      </c>
      <c r="F6" s="196">
        <v>3.67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476.61</v>
      </c>
      <c r="M6" s="196">
        <v>1.0900000000000001</v>
      </c>
      <c r="N6" s="196">
        <v>1.41</v>
      </c>
      <c r="O6" s="196">
        <v>0</v>
      </c>
      <c r="P6" s="196">
        <v>1.47</v>
      </c>
      <c r="Q6" s="196">
        <v>0.46</v>
      </c>
      <c r="R6" s="196">
        <v>11.09</v>
      </c>
      <c r="S6" s="196">
        <v>5.21</v>
      </c>
      <c r="T6" s="196">
        <v>0</v>
      </c>
      <c r="U6" s="196">
        <v>0.99</v>
      </c>
      <c r="V6" s="196">
        <v>3.65</v>
      </c>
      <c r="W6" s="196">
        <v>7.8</v>
      </c>
      <c r="X6" s="196">
        <v>28.92</v>
      </c>
      <c r="Y6" s="196">
        <v>0</v>
      </c>
      <c r="Z6" s="196">
        <v>53.66</v>
      </c>
      <c r="AA6" s="196">
        <v>9.6999999999999993</v>
      </c>
      <c r="AB6" s="196">
        <v>0</v>
      </c>
      <c r="AC6" s="196">
        <v>0</v>
      </c>
      <c r="AD6" s="196">
        <v>9.5299999999999994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4.51</v>
      </c>
      <c r="AS6" s="196">
        <v>13.09</v>
      </c>
      <c r="AT6" s="196">
        <v>28.41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5.48</v>
      </c>
      <c r="D7" s="196">
        <v>0</v>
      </c>
      <c r="E7" s="196">
        <v>0</v>
      </c>
      <c r="F7" s="196">
        <v>3.67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476.61</v>
      </c>
      <c r="M7" s="196">
        <v>1.0900000000000001</v>
      </c>
      <c r="N7" s="196">
        <v>1.41</v>
      </c>
      <c r="O7" s="196">
        <v>0</v>
      </c>
      <c r="P7" s="196">
        <v>1.47</v>
      </c>
      <c r="Q7" s="196">
        <v>0.46</v>
      </c>
      <c r="R7" s="196">
        <v>11.09</v>
      </c>
      <c r="S7" s="196">
        <v>5.21</v>
      </c>
      <c r="T7" s="196">
        <v>0</v>
      </c>
      <c r="U7" s="196">
        <v>0.99</v>
      </c>
      <c r="V7" s="196">
        <v>3.65</v>
      </c>
      <c r="W7" s="196">
        <v>7.8</v>
      </c>
      <c r="X7" s="196">
        <v>28.92</v>
      </c>
      <c r="Y7" s="196">
        <v>0</v>
      </c>
      <c r="Z7" s="196">
        <v>53.66</v>
      </c>
      <c r="AA7" s="196">
        <v>9.6999999999999993</v>
      </c>
      <c r="AB7" s="196">
        <v>0</v>
      </c>
      <c r="AC7" s="196">
        <v>0</v>
      </c>
      <c r="AD7" s="196">
        <v>9.5299999999999994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4.51</v>
      </c>
      <c r="AS7" s="196">
        <v>13.09</v>
      </c>
      <c r="AT7" s="196">
        <v>28.41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5.48</v>
      </c>
      <c r="D8" s="196">
        <v>0</v>
      </c>
      <c r="E8" s="196">
        <v>0</v>
      </c>
      <c r="F8" s="196">
        <v>3.67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476.61</v>
      </c>
      <c r="M8" s="196">
        <v>1.0900000000000001</v>
      </c>
      <c r="N8" s="196">
        <v>1.41</v>
      </c>
      <c r="O8" s="196">
        <v>0</v>
      </c>
      <c r="P8" s="196">
        <v>1.47</v>
      </c>
      <c r="Q8" s="196">
        <v>0.46</v>
      </c>
      <c r="R8" s="196">
        <v>11.09</v>
      </c>
      <c r="S8" s="196">
        <v>5.21</v>
      </c>
      <c r="T8" s="196">
        <v>0</v>
      </c>
      <c r="U8" s="196">
        <v>0.99</v>
      </c>
      <c r="V8" s="196">
        <v>3.65</v>
      </c>
      <c r="W8" s="196">
        <v>7.8</v>
      </c>
      <c r="X8" s="196">
        <v>28.92</v>
      </c>
      <c r="Y8" s="196">
        <v>0</v>
      </c>
      <c r="Z8" s="196">
        <v>53.66</v>
      </c>
      <c r="AA8" s="196">
        <v>9.6999999999999993</v>
      </c>
      <c r="AB8" s="196">
        <v>0</v>
      </c>
      <c r="AC8" s="196">
        <v>0</v>
      </c>
      <c r="AD8" s="196">
        <v>9.5299999999999994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4.51</v>
      </c>
      <c r="AS8" s="196">
        <v>13.09</v>
      </c>
      <c r="AT8" s="196">
        <v>28.41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5.48</v>
      </c>
      <c r="D9" s="196">
        <v>0</v>
      </c>
      <c r="E9" s="196">
        <v>0</v>
      </c>
      <c r="F9" s="196">
        <v>3.67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476.61</v>
      </c>
      <c r="M9" s="196">
        <v>1.0900000000000001</v>
      </c>
      <c r="N9" s="196">
        <v>1.41</v>
      </c>
      <c r="O9" s="196">
        <v>0</v>
      </c>
      <c r="P9" s="196">
        <v>1.47</v>
      </c>
      <c r="Q9" s="196">
        <v>0.46</v>
      </c>
      <c r="R9" s="196">
        <v>11.09</v>
      </c>
      <c r="S9" s="196">
        <v>5.21</v>
      </c>
      <c r="T9" s="196">
        <v>0</v>
      </c>
      <c r="U9" s="196">
        <v>0.99</v>
      </c>
      <c r="V9" s="196">
        <v>3.65</v>
      </c>
      <c r="W9" s="196">
        <v>7.8</v>
      </c>
      <c r="X9" s="196">
        <v>28.92</v>
      </c>
      <c r="Y9" s="196">
        <v>0</v>
      </c>
      <c r="Z9" s="196">
        <v>53.66</v>
      </c>
      <c r="AA9" s="196">
        <v>9.6999999999999993</v>
      </c>
      <c r="AB9" s="196">
        <v>0</v>
      </c>
      <c r="AC9" s="196">
        <v>0</v>
      </c>
      <c r="AD9" s="196">
        <v>9.5299999999999994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4.51</v>
      </c>
      <c r="AS9" s="196">
        <v>13.09</v>
      </c>
      <c r="AT9" s="196">
        <v>28.41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5.48</v>
      </c>
      <c r="D10" s="196">
        <v>0</v>
      </c>
      <c r="E10" s="196">
        <v>0</v>
      </c>
      <c r="F10" s="196">
        <v>3.67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476.61</v>
      </c>
      <c r="M10" s="196">
        <v>1.0900000000000001</v>
      </c>
      <c r="N10" s="196">
        <v>1.41</v>
      </c>
      <c r="O10" s="196">
        <v>0</v>
      </c>
      <c r="P10" s="196">
        <v>1.47</v>
      </c>
      <c r="Q10" s="196">
        <v>0.46</v>
      </c>
      <c r="R10" s="196">
        <v>11.09</v>
      </c>
      <c r="S10" s="196">
        <v>5.21</v>
      </c>
      <c r="T10" s="196">
        <v>0</v>
      </c>
      <c r="U10" s="196">
        <v>0.99</v>
      </c>
      <c r="V10" s="196">
        <v>3.65</v>
      </c>
      <c r="W10" s="196">
        <v>7.8</v>
      </c>
      <c r="X10" s="196">
        <v>28.92</v>
      </c>
      <c r="Y10" s="196">
        <v>0</v>
      </c>
      <c r="Z10" s="196">
        <v>53.66</v>
      </c>
      <c r="AA10" s="196">
        <v>9.6999999999999993</v>
      </c>
      <c r="AB10" s="196">
        <v>0</v>
      </c>
      <c r="AC10" s="196">
        <v>0</v>
      </c>
      <c r="AD10" s="196">
        <v>9.5299999999999994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4.51</v>
      </c>
      <c r="AS10" s="196">
        <v>13.09</v>
      </c>
      <c r="AT10" s="196">
        <v>28.41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5.32</v>
      </c>
      <c r="D11" s="196">
        <v>0</v>
      </c>
      <c r="E11" s="196">
        <v>0</v>
      </c>
      <c r="F11" s="196">
        <v>3.67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476.61</v>
      </c>
      <c r="M11" s="196">
        <v>1.0900000000000001</v>
      </c>
      <c r="N11" s="196">
        <v>1.41</v>
      </c>
      <c r="O11" s="196">
        <v>0</v>
      </c>
      <c r="P11" s="196">
        <v>1.47</v>
      </c>
      <c r="Q11" s="196">
        <v>0.46</v>
      </c>
      <c r="R11" s="196">
        <v>11.09</v>
      </c>
      <c r="S11" s="196">
        <v>5.21</v>
      </c>
      <c r="T11" s="196">
        <v>0</v>
      </c>
      <c r="U11" s="196">
        <v>0.99</v>
      </c>
      <c r="V11" s="196">
        <v>3.65</v>
      </c>
      <c r="W11" s="196">
        <v>7.8</v>
      </c>
      <c r="X11" s="196">
        <v>28.92</v>
      </c>
      <c r="Y11" s="196">
        <v>0</v>
      </c>
      <c r="Z11" s="196">
        <v>58.46</v>
      </c>
      <c r="AA11" s="196">
        <v>9.6999999999999993</v>
      </c>
      <c r="AB11" s="196">
        <v>0</v>
      </c>
      <c r="AC11" s="196">
        <v>0</v>
      </c>
      <c r="AD11" s="196">
        <v>9.5299999999999994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4.51</v>
      </c>
      <c r="AS11" s="196">
        <v>13.09</v>
      </c>
      <c r="AT11" s="196">
        <v>28.41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5.32</v>
      </c>
      <c r="D12" s="196">
        <v>0</v>
      </c>
      <c r="E12" s="196">
        <v>0</v>
      </c>
      <c r="F12" s="196">
        <v>3.67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476.61</v>
      </c>
      <c r="M12" s="196">
        <v>1.0900000000000001</v>
      </c>
      <c r="N12" s="196">
        <v>1.41</v>
      </c>
      <c r="O12" s="196">
        <v>0</v>
      </c>
      <c r="P12" s="196">
        <v>1.47</v>
      </c>
      <c r="Q12" s="196">
        <v>0.46</v>
      </c>
      <c r="R12" s="196">
        <v>11.09</v>
      </c>
      <c r="S12" s="196">
        <v>5.21</v>
      </c>
      <c r="T12" s="196">
        <v>0</v>
      </c>
      <c r="U12" s="196">
        <v>0.99</v>
      </c>
      <c r="V12" s="196">
        <v>3.65</v>
      </c>
      <c r="W12" s="196">
        <v>7.8</v>
      </c>
      <c r="X12" s="196">
        <v>28.92</v>
      </c>
      <c r="Y12" s="196">
        <v>0</v>
      </c>
      <c r="Z12" s="196">
        <v>58.46</v>
      </c>
      <c r="AA12" s="196">
        <v>9.6999999999999993</v>
      </c>
      <c r="AB12" s="196">
        <v>0</v>
      </c>
      <c r="AC12" s="196">
        <v>0</v>
      </c>
      <c r="AD12" s="196">
        <v>9.5299999999999994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4.51</v>
      </c>
      <c r="AS12" s="196">
        <v>13.09</v>
      </c>
      <c r="AT12" s="196">
        <v>28.41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5.32</v>
      </c>
      <c r="D13" s="196">
        <v>0</v>
      </c>
      <c r="E13" s="196">
        <v>0</v>
      </c>
      <c r="F13" s="196">
        <v>3.67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476.61</v>
      </c>
      <c r="M13" s="196">
        <v>1.0900000000000001</v>
      </c>
      <c r="N13" s="196">
        <v>1.41</v>
      </c>
      <c r="O13" s="196">
        <v>0</v>
      </c>
      <c r="P13" s="196">
        <v>1.47</v>
      </c>
      <c r="Q13" s="196">
        <v>0.46</v>
      </c>
      <c r="R13" s="196">
        <v>11.09</v>
      </c>
      <c r="S13" s="196">
        <v>5.21</v>
      </c>
      <c r="T13" s="196">
        <v>0</v>
      </c>
      <c r="U13" s="196">
        <v>0.99</v>
      </c>
      <c r="V13" s="196">
        <v>3.65</v>
      </c>
      <c r="W13" s="196">
        <v>7.8</v>
      </c>
      <c r="X13" s="196">
        <v>28.92</v>
      </c>
      <c r="Y13" s="196">
        <v>0</v>
      </c>
      <c r="Z13" s="196">
        <v>58.46</v>
      </c>
      <c r="AA13" s="196">
        <v>9.6999999999999993</v>
      </c>
      <c r="AB13" s="196">
        <v>0</v>
      </c>
      <c r="AC13" s="196">
        <v>0</v>
      </c>
      <c r="AD13" s="196">
        <v>9.5299999999999994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4.51</v>
      </c>
      <c r="AS13" s="196">
        <v>13.09</v>
      </c>
      <c r="AT13" s="196">
        <v>28.41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5.32</v>
      </c>
      <c r="D14" s="196">
        <v>0</v>
      </c>
      <c r="E14" s="196">
        <v>0</v>
      </c>
      <c r="F14" s="196">
        <v>3.67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476.61</v>
      </c>
      <c r="M14" s="196">
        <v>1.0900000000000001</v>
      </c>
      <c r="N14" s="196">
        <v>1.41</v>
      </c>
      <c r="O14" s="196">
        <v>0</v>
      </c>
      <c r="P14" s="196">
        <v>1.47</v>
      </c>
      <c r="Q14" s="196">
        <v>0.46</v>
      </c>
      <c r="R14" s="196">
        <v>11.09</v>
      </c>
      <c r="S14" s="196">
        <v>5.21</v>
      </c>
      <c r="T14" s="196">
        <v>0</v>
      </c>
      <c r="U14" s="196">
        <v>0.99</v>
      </c>
      <c r="V14" s="196">
        <v>3.65</v>
      </c>
      <c r="W14" s="196">
        <v>7.8</v>
      </c>
      <c r="X14" s="196">
        <v>28.92</v>
      </c>
      <c r="Y14" s="196">
        <v>0</v>
      </c>
      <c r="Z14" s="196">
        <v>58.46</v>
      </c>
      <c r="AA14" s="196">
        <v>9.6999999999999993</v>
      </c>
      <c r="AB14" s="196">
        <v>0</v>
      </c>
      <c r="AC14" s="196">
        <v>0</v>
      </c>
      <c r="AD14" s="196">
        <v>9.5299999999999994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4.51</v>
      </c>
      <c r="AS14" s="196">
        <v>13.09</v>
      </c>
      <c r="AT14" s="196">
        <v>28.41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5.32</v>
      </c>
      <c r="D15" s="196">
        <v>0</v>
      </c>
      <c r="E15" s="196">
        <v>0</v>
      </c>
      <c r="F15" s="196">
        <v>3.67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476.61</v>
      </c>
      <c r="M15" s="196">
        <v>1.0900000000000001</v>
      </c>
      <c r="N15" s="196">
        <v>1.41</v>
      </c>
      <c r="O15" s="196">
        <v>0</v>
      </c>
      <c r="P15" s="196">
        <v>1.47</v>
      </c>
      <c r="Q15" s="196">
        <v>0.46</v>
      </c>
      <c r="R15" s="196">
        <v>11.09</v>
      </c>
      <c r="S15" s="196">
        <v>5.21</v>
      </c>
      <c r="T15" s="196">
        <v>0</v>
      </c>
      <c r="U15" s="196">
        <v>0.99</v>
      </c>
      <c r="V15" s="196">
        <v>3.65</v>
      </c>
      <c r="W15" s="196">
        <v>7.8</v>
      </c>
      <c r="X15" s="196">
        <v>28.92</v>
      </c>
      <c r="Y15" s="196">
        <v>0</v>
      </c>
      <c r="Z15" s="196">
        <v>58.46</v>
      </c>
      <c r="AA15" s="196">
        <v>9.6999999999999993</v>
      </c>
      <c r="AB15" s="196">
        <v>0</v>
      </c>
      <c r="AC15" s="196">
        <v>0</v>
      </c>
      <c r="AD15" s="196">
        <v>9.5299999999999994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4.51</v>
      </c>
      <c r="AS15" s="196">
        <v>13.09</v>
      </c>
      <c r="AT15" s="196">
        <v>28.41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5.32</v>
      </c>
      <c r="D16" s="196">
        <v>0</v>
      </c>
      <c r="E16" s="196">
        <v>0</v>
      </c>
      <c r="F16" s="196">
        <v>3.67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476.61</v>
      </c>
      <c r="M16" s="196">
        <v>1.0900000000000001</v>
      </c>
      <c r="N16" s="196">
        <v>1.41</v>
      </c>
      <c r="O16" s="196">
        <v>0</v>
      </c>
      <c r="P16" s="196">
        <v>1.47</v>
      </c>
      <c r="Q16" s="196">
        <v>0.46</v>
      </c>
      <c r="R16" s="196">
        <v>11.09</v>
      </c>
      <c r="S16" s="196">
        <v>5.21</v>
      </c>
      <c r="T16" s="196">
        <v>0</v>
      </c>
      <c r="U16" s="196">
        <v>0.99</v>
      </c>
      <c r="V16" s="196">
        <v>3.65</v>
      </c>
      <c r="W16" s="196">
        <v>7.8</v>
      </c>
      <c r="X16" s="196">
        <v>28.92</v>
      </c>
      <c r="Y16" s="196">
        <v>0</v>
      </c>
      <c r="Z16" s="196">
        <v>58.46</v>
      </c>
      <c r="AA16" s="196">
        <v>9.6999999999999993</v>
      </c>
      <c r="AB16" s="196">
        <v>0</v>
      </c>
      <c r="AC16" s="196">
        <v>0</v>
      </c>
      <c r="AD16" s="196">
        <v>9.5299999999999994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4.51</v>
      </c>
      <c r="AS16" s="196">
        <v>13.09</v>
      </c>
      <c r="AT16" s="196">
        <v>28.41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5.32</v>
      </c>
      <c r="D17" s="196">
        <v>0</v>
      </c>
      <c r="E17" s="196">
        <v>0</v>
      </c>
      <c r="F17" s="196">
        <v>3.67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476.61</v>
      </c>
      <c r="M17" s="196">
        <v>1.0900000000000001</v>
      </c>
      <c r="N17" s="196">
        <v>1.41</v>
      </c>
      <c r="O17" s="196">
        <v>0</v>
      </c>
      <c r="P17" s="196">
        <v>1.47</v>
      </c>
      <c r="Q17" s="196">
        <v>0.46</v>
      </c>
      <c r="R17" s="196">
        <v>11.09</v>
      </c>
      <c r="S17" s="196">
        <v>5.21</v>
      </c>
      <c r="T17" s="196">
        <v>0</v>
      </c>
      <c r="U17" s="196">
        <v>0.99</v>
      </c>
      <c r="V17" s="196">
        <v>3.65</v>
      </c>
      <c r="W17" s="196">
        <v>7.8</v>
      </c>
      <c r="X17" s="196">
        <v>28.92</v>
      </c>
      <c r="Y17" s="196">
        <v>0</v>
      </c>
      <c r="Z17" s="196">
        <v>58.46</v>
      </c>
      <c r="AA17" s="196">
        <v>9.6999999999999993</v>
      </c>
      <c r="AB17" s="196">
        <v>0</v>
      </c>
      <c r="AC17" s="196">
        <v>0</v>
      </c>
      <c r="AD17" s="196">
        <v>9.5299999999999994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4.51</v>
      </c>
      <c r="AS17" s="196">
        <v>13.09</v>
      </c>
      <c r="AT17" s="196">
        <v>28.41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5.32</v>
      </c>
      <c r="D18" s="196">
        <v>0</v>
      </c>
      <c r="E18" s="196">
        <v>0</v>
      </c>
      <c r="F18" s="196">
        <v>3.67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476.61</v>
      </c>
      <c r="M18" s="196">
        <v>1.0900000000000001</v>
      </c>
      <c r="N18" s="196">
        <v>1.41</v>
      </c>
      <c r="O18" s="196">
        <v>0</v>
      </c>
      <c r="P18" s="196">
        <v>1.47</v>
      </c>
      <c r="Q18" s="196">
        <v>0.46</v>
      </c>
      <c r="R18" s="196">
        <v>11.09</v>
      </c>
      <c r="S18" s="196">
        <v>5.21</v>
      </c>
      <c r="T18" s="196">
        <v>0</v>
      </c>
      <c r="U18" s="196">
        <v>0.99</v>
      </c>
      <c r="V18" s="196">
        <v>3.65</v>
      </c>
      <c r="W18" s="196">
        <v>7.8</v>
      </c>
      <c r="X18" s="196">
        <v>28.92</v>
      </c>
      <c r="Y18" s="196">
        <v>0</v>
      </c>
      <c r="Z18" s="196">
        <v>58.46</v>
      </c>
      <c r="AA18" s="196">
        <v>9.6999999999999993</v>
      </c>
      <c r="AB18" s="196">
        <v>0</v>
      </c>
      <c r="AC18" s="196">
        <v>0</v>
      </c>
      <c r="AD18" s="196">
        <v>9.5299999999999994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4.51</v>
      </c>
      <c r="AS18" s="196">
        <v>13.09</v>
      </c>
      <c r="AT18" s="196">
        <v>28.41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5.32</v>
      </c>
      <c r="D19" s="196">
        <v>0</v>
      </c>
      <c r="E19" s="196">
        <v>0</v>
      </c>
      <c r="F19" s="196">
        <v>3.67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476.61</v>
      </c>
      <c r="M19" s="196">
        <v>1.0900000000000001</v>
      </c>
      <c r="N19" s="196">
        <v>1.41</v>
      </c>
      <c r="O19" s="196">
        <v>0</v>
      </c>
      <c r="P19" s="196">
        <v>1.47</v>
      </c>
      <c r="Q19" s="196">
        <v>0.46</v>
      </c>
      <c r="R19" s="196">
        <v>11.09</v>
      </c>
      <c r="S19" s="196">
        <v>5.21</v>
      </c>
      <c r="T19" s="196">
        <v>0</v>
      </c>
      <c r="U19" s="196">
        <v>0.99</v>
      </c>
      <c r="V19" s="196">
        <v>3.65</v>
      </c>
      <c r="W19" s="196">
        <v>7.8</v>
      </c>
      <c r="X19" s="196">
        <v>28.92</v>
      </c>
      <c r="Y19" s="196">
        <v>0</v>
      </c>
      <c r="Z19" s="196">
        <v>58.46</v>
      </c>
      <c r="AA19" s="196">
        <v>9.6999999999999993</v>
      </c>
      <c r="AB19" s="196">
        <v>0</v>
      </c>
      <c r="AC19" s="196">
        <v>0</v>
      </c>
      <c r="AD19" s="196">
        <v>9.5299999999999994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4.51</v>
      </c>
      <c r="AS19" s="196">
        <v>13.09</v>
      </c>
      <c r="AT19" s="196">
        <v>28.41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5.32</v>
      </c>
      <c r="D20" s="196">
        <v>0</v>
      </c>
      <c r="E20" s="196">
        <v>0</v>
      </c>
      <c r="F20" s="196">
        <v>3.67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476.61</v>
      </c>
      <c r="M20" s="196">
        <v>1.0900000000000001</v>
      </c>
      <c r="N20" s="196">
        <v>1.41</v>
      </c>
      <c r="O20" s="196">
        <v>0</v>
      </c>
      <c r="P20" s="196">
        <v>1.47</v>
      </c>
      <c r="Q20" s="196">
        <v>0.46</v>
      </c>
      <c r="R20" s="196">
        <v>11.09</v>
      </c>
      <c r="S20" s="196">
        <v>5.21</v>
      </c>
      <c r="T20" s="196">
        <v>0</v>
      </c>
      <c r="U20" s="196">
        <v>0.99</v>
      </c>
      <c r="V20" s="196">
        <v>3.65</v>
      </c>
      <c r="W20" s="196">
        <v>7.8</v>
      </c>
      <c r="X20" s="196">
        <v>28.92</v>
      </c>
      <c r="Y20" s="196">
        <v>0</v>
      </c>
      <c r="Z20" s="196">
        <v>58.46</v>
      </c>
      <c r="AA20" s="196">
        <v>9.6999999999999993</v>
      </c>
      <c r="AB20" s="196">
        <v>0</v>
      </c>
      <c r="AC20" s="196">
        <v>0</v>
      </c>
      <c r="AD20" s="196">
        <v>9.5299999999999994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4.51</v>
      </c>
      <c r="AS20" s="196">
        <v>13.09</v>
      </c>
      <c r="AT20" s="196">
        <v>28.41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5.32</v>
      </c>
      <c r="D21" s="196">
        <v>0</v>
      </c>
      <c r="E21" s="196">
        <v>0</v>
      </c>
      <c r="F21" s="196">
        <v>3.67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476.61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0.46</v>
      </c>
      <c r="R21" s="196">
        <v>11.09</v>
      </c>
      <c r="S21" s="196">
        <v>5.21</v>
      </c>
      <c r="T21" s="196">
        <v>0</v>
      </c>
      <c r="U21" s="196">
        <v>0.99</v>
      </c>
      <c r="V21" s="196">
        <v>3.65</v>
      </c>
      <c r="W21" s="196">
        <v>7.8</v>
      </c>
      <c r="X21" s="196">
        <v>28.92</v>
      </c>
      <c r="Y21" s="196">
        <v>0</v>
      </c>
      <c r="Z21" s="196">
        <v>58.46</v>
      </c>
      <c r="AA21" s="196">
        <v>9.6999999999999993</v>
      </c>
      <c r="AB21" s="196">
        <v>0</v>
      </c>
      <c r="AC21" s="196">
        <v>0</v>
      </c>
      <c r="AD21" s="196">
        <v>9.5299999999999994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4.51</v>
      </c>
      <c r="AS21" s="196">
        <v>13.09</v>
      </c>
      <c r="AT21" s="196">
        <v>28.41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5.32</v>
      </c>
      <c r="D22" s="196">
        <v>0</v>
      </c>
      <c r="E22" s="196">
        <v>0</v>
      </c>
      <c r="F22" s="196">
        <v>3.67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476.61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0.46</v>
      </c>
      <c r="R22" s="196">
        <v>11.09</v>
      </c>
      <c r="S22" s="196">
        <v>5.21</v>
      </c>
      <c r="T22" s="196">
        <v>0</v>
      </c>
      <c r="U22" s="196">
        <v>0.99</v>
      </c>
      <c r="V22" s="196">
        <v>3.65</v>
      </c>
      <c r="W22" s="196">
        <v>7.8</v>
      </c>
      <c r="X22" s="196">
        <v>28.92</v>
      </c>
      <c r="Y22" s="196">
        <v>0</v>
      </c>
      <c r="Z22" s="196">
        <v>58.46</v>
      </c>
      <c r="AA22" s="196">
        <v>9.6999999999999993</v>
      </c>
      <c r="AB22" s="196">
        <v>0</v>
      </c>
      <c r="AC22" s="196">
        <v>0</v>
      </c>
      <c r="AD22" s="196">
        <v>9.5299999999999994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4.51</v>
      </c>
      <c r="AS22" s="196">
        <v>13.09</v>
      </c>
      <c r="AT22" s="196">
        <v>28.41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5.32</v>
      </c>
      <c r="D23" s="196">
        <v>0</v>
      </c>
      <c r="E23" s="196">
        <v>0</v>
      </c>
      <c r="F23" s="196">
        <v>3.67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476.61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0.46</v>
      </c>
      <c r="R23" s="196">
        <v>11.09</v>
      </c>
      <c r="S23" s="196">
        <v>5.21</v>
      </c>
      <c r="T23" s="196">
        <v>0</v>
      </c>
      <c r="U23" s="196">
        <v>0.99</v>
      </c>
      <c r="V23" s="196">
        <v>3.78</v>
      </c>
      <c r="W23" s="196">
        <v>7.8</v>
      </c>
      <c r="X23" s="196">
        <v>28.92</v>
      </c>
      <c r="Y23" s="196">
        <v>0</v>
      </c>
      <c r="Z23" s="196">
        <v>53.66</v>
      </c>
      <c r="AA23" s="196">
        <v>9.6999999999999993</v>
      </c>
      <c r="AB23" s="196">
        <v>0</v>
      </c>
      <c r="AC23" s="196">
        <v>0</v>
      </c>
      <c r="AD23" s="196">
        <v>9.5299999999999994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4.51</v>
      </c>
      <c r="AS23" s="196">
        <v>13.09</v>
      </c>
      <c r="AT23" s="196">
        <v>28.41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5.32</v>
      </c>
      <c r="D24" s="196">
        <v>0</v>
      </c>
      <c r="E24" s="196">
        <v>0</v>
      </c>
      <c r="F24" s="196">
        <v>3.67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476.61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0.46</v>
      </c>
      <c r="R24" s="196">
        <v>11.09</v>
      </c>
      <c r="S24" s="196">
        <v>5.21</v>
      </c>
      <c r="T24" s="196">
        <v>0</v>
      </c>
      <c r="U24" s="196">
        <v>0.99</v>
      </c>
      <c r="V24" s="196">
        <v>3.65</v>
      </c>
      <c r="W24" s="196">
        <v>7.8</v>
      </c>
      <c r="X24" s="196">
        <v>28.92</v>
      </c>
      <c r="Y24" s="196">
        <v>0</v>
      </c>
      <c r="Z24" s="196">
        <v>53.66</v>
      </c>
      <c r="AA24" s="196">
        <v>9.6999999999999993</v>
      </c>
      <c r="AB24" s="196">
        <v>0</v>
      </c>
      <c r="AC24" s="196">
        <v>0</v>
      </c>
      <c r="AD24" s="196">
        <v>9.5299999999999994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4.51</v>
      </c>
      <c r="AS24" s="196">
        <v>13.09</v>
      </c>
      <c r="AT24" s="196">
        <v>28.41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5.32</v>
      </c>
      <c r="D25" s="196">
        <v>0</v>
      </c>
      <c r="E25" s="196">
        <v>0</v>
      </c>
      <c r="F25" s="196">
        <v>3.67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476.61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0.46</v>
      </c>
      <c r="R25" s="196">
        <v>11.17</v>
      </c>
      <c r="S25" s="196">
        <v>5.21</v>
      </c>
      <c r="T25" s="196">
        <v>0</v>
      </c>
      <c r="U25" s="196">
        <v>0.99</v>
      </c>
      <c r="V25" s="196">
        <v>3.65</v>
      </c>
      <c r="W25" s="196">
        <v>0.42</v>
      </c>
      <c r="X25" s="196">
        <v>28.92</v>
      </c>
      <c r="Y25" s="196">
        <v>0</v>
      </c>
      <c r="Z25" s="196">
        <v>53.66</v>
      </c>
      <c r="AA25" s="196">
        <v>10.72</v>
      </c>
      <c r="AB25" s="196">
        <v>0</v>
      </c>
      <c r="AC25" s="196">
        <v>0</v>
      </c>
      <c r="AD25" s="196">
        <v>9.5299999999999994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4.51</v>
      </c>
      <c r="AS25" s="196">
        <v>13.09</v>
      </c>
      <c r="AT25" s="196">
        <v>28.41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5.32</v>
      </c>
      <c r="D26" s="196">
        <v>0</v>
      </c>
      <c r="E26" s="196">
        <v>0</v>
      </c>
      <c r="F26" s="196">
        <v>3.67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476.61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0.46</v>
      </c>
      <c r="R26" s="196">
        <v>11.09</v>
      </c>
      <c r="S26" s="196">
        <v>5.21</v>
      </c>
      <c r="T26" s="196">
        <v>0</v>
      </c>
      <c r="U26" s="196">
        <v>0.99</v>
      </c>
      <c r="V26" s="196">
        <v>3.65</v>
      </c>
      <c r="W26" s="196">
        <v>0.42</v>
      </c>
      <c r="X26" s="196">
        <v>1.75</v>
      </c>
      <c r="Y26" s="196">
        <v>0</v>
      </c>
      <c r="Z26" s="196">
        <v>24.82</v>
      </c>
      <c r="AA26" s="196">
        <v>10.72</v>
      </c>
      <c r="AB26" s="196">
        <v>0</v>
      </c>
      <c r="AC26" s="196">
        <v>0</v>
      </c>
      <c r="AD26" s="196">
        <v>9.5299999999999994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4.51</v>
      </c>
      <c r="AS26" s="196">
        <v>13.09</v>
      </c>
      <c r="AT26" s="196">
        <v>28.41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5.32</v>
      </c>
      <c r="D27" s="196">
        <v>0</v>
      </c>
      <c r="E27" s="196">
        <v>0</v>
      </c>
      <c r="F27" s="196">
        <v>3.67</v>
      </c>
      <c r="G27" s="196">
        <v>0</v>
      </c>
      <c r="H27" s="196">
        <v>0</v>
      </c>
      <c r="I27" s="196">
        <v>7.1</v>
      </c>
      <c r="J27" s="196">
        <v>0</v>
      </c>
      <c r="K27" s="196">
        <v>7.44</v>
      </c>
      <c r="L27" s="196">
        <v>476.6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0.46</v>
      </c>
      <c r="R27" s="196">
        <v>0.5</v>
      </c>
      <c r="S27" s="196">
        <v>5.21</v>
      </c>
      <c r="T27" s="196">
        <v>0</v>
      </c>
      <c r="U27" s="196">
        <v>0.99</v>
      </c>
      <c r="V27" s="196">
        <v>0.21</v>
      </c>
      <c r="W27" s="196">
        <v>0.42</v>
      </c>
      <c r="X27" s="196">
        <v>1.59</v>
      </c>
      <c r="Y27" s="196">
        <v>0</v>
      </c>
      <c r="Z27" s="196">
        <v>3.01</v>
      </c>
      <c r="AA27" s="196">
        <v>10.72</v>
      </c>
      <c r="AB27" s="196">
        <v>0</v>
      </c>
      <c r="AC27" s="196">
        <v>0</v>
      </c>
      <c r="AD27" s="196">
        <v>9.5299999999999994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16.78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4.51</v>
      </c>
      <c r="AS27" s="196">
        <v>13.03</v>
      </c>
      <c r="AT27" s="196">
        <v>21.32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5.32</v>
      </c>
      <c r="D28" s="196">
        <v>0</v>
      </c>
      <c r="E28" s="196">
        <v>0</v>
      </c>
      <c r="F28" s="196">
        <v>3.67</v>
      </c>
      <c r="G28" s="196">
        <v>0</v>
      </c>
      <c r="H28" s="196">
        <v>0</v>
      </c>
      <c r="I28" s="196">
        <v>7.1</v>
      </c>
      <c r="J28" s="196">
        <v>0</v>
      </c>
      <c r="K28" s="196">
        <v>0.36</v>
      </c>
      <c r="L28" s="196">
        <v>476.6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0.46</v>
      </c>
      <c r="R28" s="196">
        <v>1.4</v>
      </c>
      <c r="S28" s="196">
        <v>5.21</v>
      </c>
      <c r="T28" s="196">
        <v>0</v>
      </c>
      <c r="U28" s="196">
        <v>0.99</v>
      </c>
      <c r="V28" s="196">
        <v>0.21</v>
      </c>
      <c r="W28" s="196">
        <v>0.42</v>
      </c>
      <c r="X28" s="196">
        <v>1.59</v>
      </c>
      <c r="Y28" s="196">
        <v>0</v>
      </c>
      <c r="Z28" s="196">
        <v>3.01</v>
      </c>
      <c r="AA28" s="196">
        <v>0.71</v>
      </c>
      <c r="AB28" s="196">
        <v>0</v>
      </c>
      <c r="AC28" s="196">
        <v>0</v>
      </c>
      <c r="AD28" s="196">
        <v>9.5299999999999994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16.78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4.51</v>
      </c>
      <c r="AS28" s="196">
        <v>13.03</v>
      </c>
      <c r="AT28" s="196">
        <v>21.32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5.32</v>
      </c>
      <c r="D29" s="196">
        <v>0</v>
      </c>
      <c r="E29" s="196">
        <v>0</v>
      </c>
      <c r="F29" s="196">
        <v>3.67</v>
      </c>
      <c r="G29" s="196">
        <v>0</v>
      </c>
      <c r="H29" s="196">
        <v>0</v>
      </c>
      <c r="I29" s="196">
        <v>7.1</v>
      </c>
      <c r="J29" s="196">
        <v>0</v>
      </c>
      <c r="K29" s="196">
        <v>0.36</v>
      </c>
      <c r="L29" s="196">
        <v>442.79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0.46</v>
      </c>
      <c r="R29" s="196">
        <v>0.5</v>
      </c>
      <c r="S29" s="196">
        <v>2.2999999999999998</v>
      </c>
      <c r="T29" s="196">
        <v>0</v>
      </c>
      <c r="U29" s="196">
        <v>0.99</v>
      </c>
      <c r="V29" s="196">
        <v>0.21</v>
      </c>
      <c r="W29" s="196">
        <v>0.42</v>
      </c>
      <c r="X29" s="196">
        <v>1.59</v>
      </c>
      <c r="Y29" s="196">
        <v>0</v>
      </c>
      <c r="Z29" s="196">
        <v>3.01</v>
      </c>
      <c r="AA29" s="196">
        <v>0.71</v>
      </c>
      <c r="AB29" s="196">
        <v>0</v>
      </c>
      <c r="AC29" s="196">
        <v>0</v>
      </c>
      <c r="AD29" s="196">
        <v>9.5299999999999994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16.78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4.51</v>
      </c>
      <c r="AS29" s="196">
        <v>13.03</v>
      </c>
      <c r="AT29" s="196">
        <v>21.32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5.32</v>
      </c>
      <c r="D30" s="196">
        <v>0</v>
      </c>
      <c r="E30" s="196">
        <v>0</v>
      </c>
      <c r="F30" s="196">
        <v>3.67</v>
      </c>
      <c r="G30" s="196">
        <v>0</v>
      </c>
      <c r="H30" s="196">
        <v>0</v>
      </c>
      <c r="I30" s="196">
        <v>7.1</v>
      </c>
      <c r="J30" s="196">
        <v>0</v>
      </c>
      <c r="K30" s="196">
        <v>0.36</v>
      </c>
      <c r="L30" s="196">
        <v>392.01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0.13</v>
      </c>
      <c r="R30" s="196">
        <v>0.5</v>
      </c>
      <c r="S30" s="196">
        <v>0.31</v>
      </c>
      <c r="T30" s="196">
        <v>0</v>
      </c>
      <c r="U30" s="196">
        <v>0.99</v>
      </c>
      <c r="V30" s="196">
        <v>0.21</v>
      </c>
      <c r="W30" s="196">
        <v>0.42</v>
      </c>
      <c r="X30" s="196">
        <v>1.59</v>
      </c>
      <c r="Y30" s="196">
        <v>0</v>
      </c>
      <c r="Z30" s="196">
        <v>3.01</v>
      </c>
      <c r="AA30" s="196">
        <v>0.71</v>
      </c>
      <c r="AB30" s="196">
        <v>0</v>
      </c>
      <c r="AC30" s="196">
        <v>0</v>
      </c>
      <c r="AD30" s="196">
        <v>9.5299999999999994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4.51</v>
      </c>
      <c r="AS30" s="196">
        <v>13.03</v>
      </c>
      <c r="AT30" s="196">
        <v>21.32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5.32</v>
      </c>
      <c r="D31" s="196">
        <v>0</v>
      </c>
      <c r="E31" s="196">
        <v>0</v>
      </c>
      <c r="F31" s="196">
        <v>3.67</v>
      </c>
      <c r="G31" s="196">
        <v>0</v>
      </c>
      <c r="H31" s="196">
        <v>0</v>
      </c>
      <c r="I31" s="196">
        <v>7.1</v>
      </c>
      <c r="J31" s="196">
        <v>0</v>
      </c>
      <c r="K31" s="196">
        <v>0.36</v>
      </c>
      <c r="L31" s="196">
        <v>392.01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0.13</v>
      </c>
      <c r="R31" s="196">
        <v>0.5</v>
      </c>
      <c r="S31" s="196">
        <v>0.31</v>
      </c>
      <c r="T31" s="196">
        <v>0</v>
      </c>
      <c r="U31" s="196">
        <v>0.99</v>
      </c>
      <c r="V31" s="196">
        <v>0.21</v>
      </c>
      <c r="W31" s="196">
        <v>0.42</v>
      </c>
      <c r="X31" s="196">
        <v>1.59</v>
      </c>
      <c r="Y31" s="196">
        <v>0</v>
      </c>
      <c r="Z31" s="196">
        <v>3.01</v>
      </c>
      <c r="AA31" s="196">
        <v>0.71</v>
      </c>
      <c r="AB31" s="196">
        <v>0</v>
      </c>
      <c r="AC31" s="196">
        <v>0</v>
      </c>
      <c r="AD31" s="196">
        <v>9.5299999999999994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4.51</v>
      </c>
      <c r="AS31" s="196">
        <v>13.03</v>
      </c>
      <c r="AT31" s="196">
        <v>21.32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5.32</v>
      </c>
      <c r="D32" s="196">
        <v>0</v>
      </c>
      <c r="E32" s="196">
        <v>0</v>
      </c>
      <c r="F32" s="196">
        <v>3.67</v>
      </c>
      <c r="G32" s="196">
        <v>0</v>
      </c>
      <c r="H32" s="196">
        <v>0</v>
      </c>
      <c r="I32" s="196">
        <v>7.1</v>
      </c>
      <c r="J32" s="196">
        <v>0</v>
      </c>
      <c r="K32" s="196">
        <v>0.36</v>
      </c>
      <c r="L32" s="196">
        <v>392.01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0.13</v>
      </c>
      <c r="R32" s="196">
        <v>0.5</v>
      </c>
      <c r="S32" s="196">
        <v>0.31</v>
      </c>
      <c r="T32" s="196">
        <v>0</v>
      </c>
      <c r="U32" s="196">
        <v>0.99</v>
      </c>
      <c r="V32" s="196">
        <v>0.21</v>
      </c>
      <c r="W32" s="196">
        <v>0.42</v>
      </c>
      <c r="X32" s="196">
        <v>1.59</v>
      </c>
      <c r="Y32" s="196">
        <v>0</v>
      </c>
      <c r="Z32" s="196">
        <v>3.01</v>
      </c>
      <c r="AA32" s="196">
        <v>0.71</v>
      </c>
      <c r="AB32" s="196">
        <v>0</v>
      </c>
      <c r="AC32" s="196">
        <v>0</v>
      </c>
      <c r="AD32" s="196">
        <v>9.5299999999999994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4.51</v>
      </c>
      <c r="AS32" s="196">
        <v>13.03</v>
      </c>
      <c r="AT32" s="196">
        <v>21.32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5.32</v>
      </c>
      <c r="D33" s="196">
        <v>0</v>
      </c>
      <c r="E33" s="196">
        <v>0</v>
      </c>
      <c r="F33" s="196">
        <v>3.67</v>
      </c>
      <c r="G33" s="196">
        <v>0</v>
      </c>
      <c r="H33" s="196">
        <v>0</v>
      </c>
      <c r="I33" s="196">
        <v>7.1</v>
      </c>
      <c r="J33" s="196">
        <v>0</v>
      </c>
      <c r="K33" s="196">
        <v>0.36</v>
      </c>
      <c r="L33" s="196">
        <v>392.01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0.13</v>
      </c>
      <c r="R33" s="196">
        <v>0.5</v>
      </c>
      <c r="S33" s="196">
        <v>0.31</v>
      </c>
      <c r="T33" s="196">
        <v>0</v>
      </c>
      <c r="U33" s="196">
        <v>0.99</v>
      </c>
      <c r="V33" s="196">
        <v>0.21</v>
      </c>
      <c r="W33" s="196">
        <v>0.42</v>
      </c>
      <c r="X33" s="196">
        <v>1.59</v>
      </c>
      <c r="Y33" s="196">
        <v>0</v>
      </c>
      <c r="Z33" s="196">
        <v>3.01</v>
      </c>
      <c r="AA33" s="196">
        <v>0.71</v>
      </c>
      <c r="AB33" s="196">
        <v>0</v>
      </c>
      <c r="AC33" s="196">
        <v>0</v>
      </c>
      <c r="AD33" s="196">
        <v>9.5299999999999994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4.51</v>
      </c>
      <c r="AS33" s="196">
        <v>13.03</v>
      </c>
      <c r="AT33" s="196">
        <v>21.32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5.32</v>
      </c>
      <c r="D34" s="196">
        <v>0</v>
      </c>
      <c r="E34" s="196">
        <v>0</v>
      </c>
      <c r="F34" s="196">
        <v>3.67</v>
      </c>
      <c r="G34" s="196">
        <v>0</v>
      </c>
      <c r="H34" s="196">
        <v>0</v>
      </c>
      <c r="I34" s="196">
        <v>7.1</v>
      </c>
      <c r="J34" s="196">
        <v>0</v>
      </c>
      <c r="K34" s="196">
        <v>0.36</v>
      </c>
      <c r="L34" s="196">
        <v>392.01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0.13</v>
      </c>
      <c r="R34" s="196">
        <v>0.5</v>
      </c>
      <c r="S34" s="196">
        <v>0.31</v>
      </c>
      <c r="T34" s="196">
        <v>0</v>
      </c>
      <c r="U34" s="196">
        <v>0.99</v>
      </c>
      <c r="V34" s="196">
        <v>0.21</v>
      </c>
      <c r="W34" s="196">
        <v>0.42</v>
      </c>
      <c r="X34" s="196">
        <v>1.59</v>
      </c>
      <c r="Y34" s="196">
        <v>0</v>
      </c>
      <c r="Z34" s="196">
        <v>3.01</v>
      </c>
      <c r="AA34" s="196">
        <v>0.71</v>
      </c>
      <c r="AB34" s="196">
        <v>0</v>
      </c>
      <c r="AC34" s="196">
        <v>0</v>
      </c>
      <c r="AD34" s="196">
        <v>9.5299999999999994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4.51</v>
      </c>
      <c r="AS34" s="196">
        <v>13.03</v>
      </c>
      <c r="AT34" s="196">
        <v>21.32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5.32</v>
      </c>
      <c r="D35" s="196">
        <v>0</v>
      </c>
      <c r="E35" s="196">
        <v>0</v>
      </c>
      <c r="F35" s="196">
        <v>3.67</v>
      </c>
      <c r="G35" s="196">
        <v>0</v>
      </c>
      <c r="H35" s="196">
        <v>0</v>
      </c>
      <c r="I35" s="196">
        <v>7.1</v>
      </c>
      <c r="J35" s="196">
        <v>0</v>
      </c>
      <c r="K35" s="196">
        <v>0.36</v>
      </c>
      <c r="L35" s="196">
        <v>392.01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0.13</v>
      </c>
      <c r="R35" s="196">
        <v>0.5</v>
      </c>
      <c r="S35" s="196">
        <v>0.31</v>
      </c>
      <c r="T35" s="196">
        <v>0</v>
      </c>
      <c r="U35" s="196">
        <v>0.99</v>
      </c>
      <c r="V35" s="196">
        <v>0.21</v>
      </c>
      <c r="W35" s="196">
        <v>0.42</v>
      </c>
      <c r="X35" s="196">
        <v>1.59</v>
      </c>
      <c r="Y35" s="196">
        <v>0</v>
      </c>
      <c r="Z35" s="196">
        <v>3.01</v>
      </c>
      <c r="AA35" s="196">
        <v>0.71</v>
      </c>
      <c r="AB35" s="196">
        <v>0</v>
      </c>
      <c r="AC35" s="196">
        <v>0</v>
      </c>
      <c r="AD35" s="196">
        <v>9.5299999999999994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4.51</v>
      </c>
      <c r="AS35" s="196">
        <v>13.03</v>
      </c>
      <c r="AT35" s="196">
        <v>21.32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5.32</v>
      </c>
      <c r="D36" s="196">
        <v>0</v>
      </c>
      <c r="E36" s="196">
        <v>0</v>
      </c>
      <c r="F36" s="196">
        <v>3.67</v>
      </c>
      <c r="G36" s="196">
        <v>0</v>
      </c>
      <c r="H36" s="196">
        <v>0</v>
      </c>
      <c r="I36" s="196">
        <v>7.1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</v>
      </c>
      <c r="S36" s="196">
        <v>0.31</v>
      </c>
      <c r="T36" s="196">
        <v>0</v>
      </c>
      <c r="U36" s="196">
        <v>0.99</v>
      </c>
      <c r="V36" s="196">
        <v>0.21</v>
      </c>
      <c r="W36" s="196">
        <v>0.42</v>
      </c>
      <c r="X36" s="196">
        <v>1.59</v>
      </c>
      <c r="Y36" s="196">
        <v>0</v>
      </c>
      <c r="Z36" s="196">
        <v>3.01</v>
      </c>
      <c r="AA36" s="196">
        <v>0.71</v>
      </c>
      <c r="AB36" s="196">
        <v>0</v>
      </c>
      <c r="AC36" s="196">
        <v>0</v>
      </c>
      <c r="AD36" s="196">
        <v>9.5299999999999994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4.51</v>
      </c>
      <c r="AS36" s="196">
        <v>13.03</v>
      </c>
      <c r="AT36" s="196">
        <v>21.32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5.32</v>
      </c>
      <c r="D37" s="196">
        <v>0</v>
      </c>
      <c r="E37" s="196">
        <v>0</v>
      </c>
      <c r="F37" s="196">
        <v>3.67</v>
      </c>
      <c r="G37" s="196">
        <v>0</v>
      </c>
      <c r="H37" s="196">
        <v>0</v>
      </c>
      <c r="I37" s="196">
        <v>7.1</v>
      </c>
      <c r="J37" s="196">
        <v>0</v>
      </c>
      <c r="K37" s="196">
        <v>0.36</v>
      </c>
      <c r="L37" s="196">
        <v>392.01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0.13</v>
      </c>
      <c r="R37" s="196">
        <v>0.5</v>
      </c>
      <c r="S37" s="196">
        <v>0.31</v>
      </c>
      <c r="T37" s="196">
        <v>0</v>
      </c>
      <c r="U37" s="196">
        <v>0.99</v>
      </c>
      <c r="V37" s="196">
        <v>0.21</v>
      </c>
      <c r="W37" s="196">
        <v>0.42</v>
      </c>
      <c r="X37" s="196">
        <v>1.59</v>
      </c>
      <c r="Y37" s="196">
        <v>0</v>
      </c>
      <c r="Z37" s="196">
        <v>3.01</v>
      </c>
      <c r="AA37" s="196">
        <v>0.71</v>
      </c>
      <c r="AB37" s="196">
        <v>0</v>
      </c>
      <c r="AC37" s="196">
        <v>0</v>
      </c>
      <c r="AD37" s="196">
        <v>9.5299999999999994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4.51</v>
      </c>
      <c r="AS37" s="196">
        <v>13.03</v>
      </c>
      <c r="AT37" s="196">
        <v>21.32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5.32</v>
      </c>
      <c r="D38" s="196">
        <v>0</v>
      </c>
      <c r="E38" s="196">
        <v>0</v>
      </c>
      <c r="F38" s="196">
        <v>3.67</v>
      </c>
      <c r="G38" s="196">
        <v>0</v>
      </c>
      <c r="H38" s="196">
        <v>0</v>
      </c>
      <c r="I38" s="196">
        <v>7.1</v>
      </c>
      <c r="J38" s="196">
        <v>0</v>
      </c>
      <c r="K38" s="196">
        <v>0.36</v>
      </c>
      <c r="L38" s="196">
        <v>392.01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0.13</v>
      </c>
      <c r="R38" s="196">
        <v>0.5</v>
      </c>
      <c r="S38" s="196">
        <v>0.31</v>
      </c>
      <c r="T38" s="196">
        <v>0</v>
      </c>
      <c r="U38" s="196">
        <v>0.99</v>
      </c>
      <c r="V38" s="196">
        <v>0.21</v>
      </c>
      <c r="W38" s="196">
        <v>0.42</v>
      </c>
      <c r="X38" s="196">
        <v>1.59</v>
      </c>
      <c r="Y38" s="196">
        <v>0</v>
      </c>
      <c r="Z38" s="196">
        <v>3.01</v>
      </c>
      <c r="AA38" s="196">
        <v>0.71</v>
      </c>
      <c r="AB38" s="196">
        <v>0</v>
      </c>
      <c r="AC38" s="196">
        <v>0</v>
      </c>
      <c r="AD38" s="196">
        <v>9.5299999999999994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4.51</v>
      </c>
      <c r="AS38" s="196">
        <v>13.03</v>
      </c>
      <c r="AT38" s="196">
        <v>21.32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5.32</v>
      </c>
      <c r="D39" s="196">
        <v>0</v>
      </c>
      <c r="E39" s="196">
        <v>0</v>
      </c>
      <c r="F39" s="196">
        <v>3.67</v>
      </c>
      <c r="G39" s="196">
        <v>0</v>
      </c>
      <c r="H39" s="196">
        <v>0</v>
      </c>
      <c r="I39" s="196">
        <v>7.1</v>
      </c>
      <c r="J39" s="196">
        <v>0</v>
      </c>
      <c r="K39" s="196">
        <v>0.36</v>
      </c>
      <c r="L39" s="196">
        <v>392.01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0.13</v>
      </c>
      <c r="R39" s="196">
        <v>0.5</v>
      </c>
      <c r="S39" s="196">
        <v>0.31</v>
      </c>
      <c r="T39" s="196">
        <v>0</v>
      </c>
      <c r="U39" s="196">
        <v>0.99</v>
      </c>
      <c r="V39" s="196">
        <v>0.21</v>
      </c>
      <c r="W39" s="196">
        <v>0.42</v>
      </c>
      <c r="X39" s="196">
        <v>1.59</v>
      </c>
      <c r="Y39" s="196">
        <v>0</v>
      </c>
      <c r="Z39" s="196">
        <v>3.01</v>
      </c>
      <c r="AA39" s="196">
        <v>0.71</v>
      </c>
      <c r="AB39" s="196">
        <v>0</v>
      </c>
      <c r="AC39" s="196">
        <v>0</v>
      </c>
      <c r="AD39" s="196">
        <v>9.5299999999999994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4.51</v>
      </c>
      <c r="AS39" s="196">
        <v>13.03</v>
      </c>
      <c r="AT39" s="196">
        <v>21.32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5.32</v>
      </c>
      <c r="D40" s="196">
        <v>0</v>
      </c>
      <c r="E40" s="196">
        <v>0</v>
      </c>
      <c r="F40" s="196">
        <v>3.67</v>
      </c>
      <c r="G40" s="196">
        <v>0</v>
      </c>
      <c r="H40" s="196">
        <v>0</v>
      </c>
      <c r="I40" s="196">
        <v>7.1</v>
      </c>
      <c r="J40" s="196">
        <v>0</v>
      </c>
      <c r="K40" s="196">
        <v>0.36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0.13</v>
      </c>
      <c r="R40" s="196">
        <v>0.5</v>
      </c>
      <c r="S40" s="196">
        <v>0.31</v>
      </c>
      <c r="T40" s="196">
        <v>0</v>
      </c>
      <c r="U40" s="196">
        <v>0.99</v>
      </c>
      <c r="V40" s="196">
        <v>0.21</v>
      </c>
      <c r="W40" s="196">
        <v>0.42</v>
      </c>
      <c r="X40" s="196">
        <v>1.59</v>
      </c>
      <c r="Y40" s="196">
        <v>0</v>
      </c>
      <c r="Z40" s="196">
        <v>3.01</v>
      </c>
      <c r="AA40" s="196">
        <v>0.71</v>
      </c>
      <c r="AB40" s="196">
        <v>0</v>
      </c>
      <c r="AC40" s="196">
        <v>0</v>
      </c>
      <c r="AD40" s="196">
        <v>9.5299999999999994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4.51</v>
      </c>
      <c r="AS40" s="196">
        <v>13.03</v>
      </c>
      <c r="AT40" s="196">
        <v>21.32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5.32</v>
      </c>
      <c r="D41" s="196">
        <v>0</v>
      </c>
      <c r="E41" s="196">
        <v>0</v>
      </c>
      <c r="F41" s="196">
        <v>3.67</v>
      </c>
      <c r="G41" s="196">
        <v>0</v>
      </c>
      <c r="H41" s="196">
        <v>0</v>
      </c>
      <c r="I41" s="196">
        <v>7.1</v>
      </c>
      <c r="J41" s="196">
        <v>0</v>
      </c>
      <c r="K41" s="196">
        <v>0.36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</v>
      </c>
      <c r="S41" s="196">
        <v>0.31</v>
      </c>
      <c r="T41" s="196">
        <v>0</v>
      </c>
      <c r="U41" s="196">
        <v>0.99</v>
      </c>
      <c r="V41" s="196">
        <v>0.21</v>
      </c>
      <c r="W41" s="196">
        <v>0.42</v>
      </c>
      <c r="X41" s="196">
        <v>1.59</v>
      </c>
      <c r="Y41" s="196">
        <v>0</v>
      </c>
      <c r="Z41" s="196">
        <v>3.01</v>
      </c>
      <c r="AA41" s="196">
        <v>0.71</v>
      </c>
      <c r="AB41" s="196">
        <v>0</v>
      </c>
      <c r="AC41" s="196">
        <v>0</v>
      </c>
      <c r="AD41" s="196">
        <v>9.5299999999999994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4.51</v>
      </c>
      <c r="AS41" s="196">
        <v>12.99</v>
      </c>
      <c r="AT41" s="196">
        <v>21.32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5.32</v>
      </c>
      <c r="D42" s="196">
        <v>0</v>
      </c>
      <c r="E42" s="196">
        <v>0</v>
      </c>
      <c r="F42" s="196">
        <v>3.67</v>
      </c>
      <c r="G42" s="196">
        <v>0</v>
      </c>
      <c r="H42" s="196">
        <v>0</v>
      </c>
      <c r="I42" s="196">
        <v>7.1</v>
      </c>
      <c r="J42" s="196">
        <v>0</v>
      </c>
      <c r="K42" s="196">
        <v>0.36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</v>
      </c>
      <c r="S42" s="196">
        <v>0.31</v>
      </c>
      <c r="T42" s="196">
        <v>0</v>
      </c>
      <c r="U42" s="196">
        <v>0.99</v>
      </c>
      <c r="V42" s="196">
        <v>0.21</v>
      </c>
      <c r="W42" s="196">
        <v>0.42</v>
      </c>
      <c r="X42" s="196">
        <v>1.59</v>
      </c>
      <c r="Y42" s="196">
        <v>0</v>
      </c>
      <c r="Z42" s="196">
        <v>3.01</v>
      </c>
      <c r="AA42" s="196">
        <v>0.71</v>
      </c>
      <c r="AB42" s="196">
        <v>0</v>
      </c>
      <c r="AC42" s="196">
        <v>0</v>
      </c>
      <c r="AD42" s="196">
        <v>9.5299999999999994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4.51</v>
      </c>
      <c r="AS42" s="196">
        <v>12.99</v>
      </c>
      <c r="AT42" s="196">
        <v>21.32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5.32</v>
      </c>
      <c r="D43" s="196">
        <v>0</v>
      </c>
      <c r="E43" s="196">
        <v>0</v>
      </c>
      <c r="F43" s="196">
        <v>3.67</v>
      </c>
      <c r="G43" s="196">
        <v>0</v>
      </c>
      <c r="H43" s="196">
        <v>0</v>
      </c>
      <c r="I43" s="196">
        <v>7.1</v>
      </c>
      <c r="J43" s="196">
        <v>0</v>
      </c>
      <c r="K43" s="196">
        <v>0.36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0.13</v>
      </c>
      <c r="R43" s="196">
        <v>0.5</v>
      </c>
      <c r="S43" s="196">
        <v>0.31</v>
      </c>
      <c r="T43" s="196">
        <v>0</v>
      </c>
      <c r="U43" s="196">
        <v>0.99</v>
      </c>
      <c r="V43" s="196">
        <v>0.21</v>
      </c>
      <c r="W43" s="196">
        <v>0.42</v>
      </c>
      <c r="X43" s="196">
        <v>1.59</v>
      </c>
      <c r="Y43" s="196">
        <v>0</v>
      </c>
      <c r="Z43" s="196">
        <v>3.01</v>
      </c>
      <c r="AA43" s="196">
        <v>0.71</v>
      </c>
      <c r="AB43" s="196">
        <v>0</v>
      </c>
      <c r="AC43" s="196">
        <v>0</v>
      </c>
      <c r="AD43" s="196">
        <v>9.5299999999999994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4.51</v>
      </c>
      <c r="AS43" s="196">
        <v>12.89</v>
      </c>
      <c r="AT43" s="196">
        <v>21.32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5.32</v>
      </c>
      <c r="D44" s="196">
        <v>0</v>
      </c>
      <c r="E44" s="196">
        <v>0</v>
      </c>
      <c r="F44" s="196">
        <v>3.67</v>
      </c>
      <c r="G44" s="196">
        <v>0</v>
      </c>
      <c r="H44" s="196">
        <v>0</v>
      </c>
      <c r="I44" s="196">
        <v>7.1</v>
      </c>
      <c r="J44" s="196">
        <v>0</v>
      </c>
      <c r="K44" s="196">
        <v>0.36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0.13</v>
      </c>
      <c r="R44" s="196">
        <v>0.5</v>
      </c>
      <c r="S44" s="196">
        <v>0.31</v>
      </c>
      <c r="T44" s="196">
        <v>0</v>
      </c>
      <c r="U44" s="196">
        <v>0.99</v>
      </c>
      <c r="V44" s="196">
        <v>0.21</v>
      </c>
      <c r="W44" s="196">
        <v>0.42</v>
      </c>
      <c r="X44" s="196">
        <v>1.59</v>
      </c>
      <c r="Y44" s="196">
        <v>0</v>
      </c>
      <c r="Z44" s="196">
        <v>3.01</v>
      </c>
      <c r="AA44" s="196">
        <v>0.71</v>
      </c>
      <c r="AB44" s="196">
        <v>0</v>
      </c>
      <c r="AC44" s="196">
        <v>0</v>
      </c>
      <c r="AD44" s="196">
        <v>9.5299999999999994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4.51</v>
      </c>
      <c r="AS44" s="196">
        <v>12.89</v>
      </c>
      <c r="AT44" s="196">
        <v>21.32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5.32</v>
      </c>
      <c r="D45" s="196">
        <v>0</v>
      </c>
      <c r="E45" s="196">
        <v>0</v>
      </c>
      <c r="F45" s="196">
        <v>3.67</v>
      </c>
      <c r="G45" s="196">
        <v>0</v>
      </c>
      <c r="H45" s="196">
        <v>0</v>
      </c>
      <c r="I45" s="196">
        <v>7.1</v>
      </c>
      <c r="J45" s="196">
        <v>0</v>
      </c>
      <c r="K45" s="196">
        <v>0.36</v>
      </c>
      <c r="L45" s="196">
        <v>392.01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0.13</v>
      </c>
      <c r="R45" s="196">
        <v>0.5</v>
      </c>
      <c r="S45" s="196">
        <v>0.31</v>
      </c>
      <c r="T45" s="196">
        <v>0</v>
      </c>
      <c r="U45" s="196">
        <v>0.99</v>
      </c>
      <c r="V45" s="196">
        <v>0.21</v>
      </c>
      <c r="W45" s="196">
        <v>0.42</v>
      </c>
      <c r="X45" s="196">
        <v>1.59</v>
      </c>
      <c r="Y45" s="196">
        <v>0</v>
      </c>
      <c r="Z45" s="196">
        <v>3.01</v>
      </c>
      <c r="AA45" s="196">
        <v>0.71</v>
      </c>
      <c r="AB45" s="196">
        <v>0</v>
      </c>
      <c r="AC45" s="196">
        <v>0</v>
      </c>
      <c r="AD45" s="196">
        <v>9.5299999999999994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4.51</v>
      </c>
      <c r="AS45" s="196">
        <v>12.89</v>
      </c>
      <c r="AT45" s="196">
        <v>21.32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5.32</v>
      </c>
      <c r="D46" s="196">
        <v>0</v>
      </c>
      <c r="E46" s="196">
        <v>0</v>
      </c>
      <c r="F46" s="196">
        <v>3.67</v>
      </c>
      <c r="G46" s="196">
        <v>0</v>
      </c>
      <c r="H46" s="196">
        <v>0</v>
      </c>
      <c r="I46" s="196">
        <v>7.1</v>
      </c>
      <c r="J46" s="196">
        <v>0</v>
      </c>
      <c r="K46" s="196">
        <v>0.36</v>
      </c>
      <c r="L46" s="196">
        <v>392.01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0.13</v>
      </c>
      <c r="R46" s="196">
        <v>0.5</v>
      </c>
      <c r="S46" s="196">
        <v>0.31</v>
      </c>
      <c r="T46" s="196">
        <v>0</v>
      </c>
      <c r="U46" s="196">
        <v>0.99</v>
      </c>
      <c r="V46" s="196">
        <v>0.21</v>
      </c>
      <c r="W46" s="196">
        <v>0.42</v>
      </c>
      <c r="X46" s="196">
        <v>1.59</v>
      </c>
      <c r="Y46" s="196">
        <v>0</v>
      </c>
      <c r="Z46" s="196">
        <v>3.01</v>
      </c>
      <c r="AA46" s="196">
        <v>0.71</v>
      </c>
      <c r="AB46" s="196">
        <v>0</v>
      </c>
      <c r="AC46" s="196">
        <v>0</v>
      </c>
      <c r="AD46" s="196">
        <v>9.5299999999999994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4.51</v>
      </c>
      <c r="AS46" s="196">
        <v>12.89</v>
      </c>
      <c r="AT46" s="196">
        <v>21.32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5.15</v>
      </c>
      <c r="D47" s="196">
        <v>0</v>
      </c>
      <c r="E47" s="196">
        <v>0</v>
      </c>
      <c r="F47" s="196">
        <v>3.67</v>
      </c>
      <c r="G47" s="196">
        <v>0</v>
      </c>
      <c r="H47" s="196">
        <v>0</v>
      </c>
      <c r="I47" s="196">
        <v>7.1</v>
      </c>
      <c r="J47" s="196">
        <v>0</v>
      </c>
      <c r="K47" s="196">
        <v>0.36</v>
      </c>
      <c r="L47" s="196">
        <v>392.01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0.13</v>
      </c>
      <c r="R47" s="196">
        <v>0.5</v>
      </c>
      <c r="S47" s="196">
        <v>0.31</v>
      </c>
      <c r="T47" s="196">
        <v>0</v>
      </c>
      <c r="U47" s="196">
        <v>0.99</v>
      </c>
      <c r="V47" s="196">
        <v>0.21</v>
      </c>
      <c r="W47" s="196">
        <v>0.42</v>
      </c>
      <c r="X47" s="196">
        <v>1.59</v>
      </c>
      <c r="Y47" s="196">
        <v>0</v>
      </c>
      <c r="Z47" s="196">
        <v>3.01</v>
      </c>
      <c r="AA47" s="196">
        <v>0.71</v>
      </c>
      <c r="AB47" s="196">
        <v>0</v>
      </c>
      <c r="AC47" s="196">
        <v>0</v>
      </c>
      <c r="AD47" s="196">
        <v>9.5299999999999994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4.51</v>
      </c>
      <c r="AS47" s="196">
        <v>12.89</v>
      </c>
      <c r="AT47" s="196">
        <v>21.32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5.15</v>
      </c>
      <c r="D48" s="196">
        <v>0</v>
      </c>
      <c r="E48" s="196">
        <v>0</v>
      </c>
      <c r="F48" s="196">
        <v>3.67</v>
      </c>
      <c r="G48" s="196">
        <v>0</v>
      </c>
      <c r="H48" s="196">
        <v>0</v>
      </c>
      <c r="I48" s="196">
        <v>7.1</v>
      </c>
      <c r="J48" s="196">
        <v>0</v>
      </c>
      <c r="K48" s="196">
        <v>0.36</v>
      </c>
      <c r="L48" s="196">
        <v>392.01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0.13</v>
      </c>
      <c r="R48" s="196">
        <v>0.5</v>
      </c>
      <c r="S48" s="196">
        <v>0.31</v>
      </c>
      <c r="T48" s="196">
        <v>0</v>
      </c>
      <c r="U48" s="196">
        <v>0.99</v>
      </c>
      <c r="V48" s="196">
        <v>0.21</v>
      </c>
      <c r="W48" s="196">
        <v>0.42</v>
      </c>
      <c r="X48" s="196">
        <v>1.59</v>
      </c>
      <c r="Y48" s="196">
        <v>0</v>
      </c>
      <c r="Z48" s="196">
        <v>3.01</v>
      </c>
      <c r="AA48" s="196">
        <v>0.71</v>
      </c>
      <c r="AB48" s="196">
        <v>0</v>
      </c>
      <c r="AC48" s="196">
        <v>0</v>
      </c>
      <c r="AD48" s="196">
        <v>9.5299999999999994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4.51</v>
      </c>
      <c r="AS48" s="196">
        <v>12.89</v>
      </c>
      <c r="AT48" s="196">
        <v>21.32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5.15</v>
      </c>
      <c r="D49" s="196">
        <v>0</v>
      </c>
      <c r="E49" s="196">
        <v>0</v>
      </c>
      <c r="F49" s="196">
        <v>3.67</v>
      </c>
      <c r="G49" s="196">
        <v>0</v>
      </c>
      <c r="H49" s="196">
        <v>0</v>
      </c>
      <c r="I49" s="196">
        <v>7.1</v>
      </c>
      <c r="J49" s="196">
        <v>0</v>
      </c>
      <c r="K49" s="196">
        <v>0.36</v>
      </c>
      <c r="L49" s="196">
        <v>392.01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0.13</v>
      </c>
      <c r="R49" s="196">
        <v>0.5</v>
      </c>
      <c r="S49" s="196">
        <v>0.31</v>
      </c>
      <c r="T49" s="196">
        <v>0</v>
      </c>
      <c r="U49" s="196">
        <v>0.99</v>
      </c>
      <c r="V49" s="196">
        <v>0.21</v>
      </c>
      <c r="W49" s="196">
        <v>0.42</v>
      </c>
      <c r="X49" s="196">
        <v>1.59</v>
      </c>
      <c r="Y49" s="196">
        <v>0</v>
      </c>
      <c r="Z49" s="196">
        <v>3.01</v>
      </c>
      <c r="AA49" s="196">
        <v>0.71</v>
      </c>
      <c r="AB49" s="196">
        <v>0</v>
      </c>
      <c r="AC49" s="196">
        <v>0</v>
      </c>
      <c r="AD49" s="196">
        <v>9.5299999999999994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4.51</v>
      </c>
      <c r="AS49" s="196">
        <v>12.89</v>
      </c>
      <c r="AT49" s="196">
        <v>21.32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5.15</v>
      </c>
      <c r="D50" s="196">
        <v>0</v>
      </c>
      <c r="E50" s="196">
        <v>0</v>
      </c>
      <c r="F50" s="196">
        <v>3.67</v>
      </c>
      <c r="G50" s="196">
        <v>0</v>
      </c>
      <c r="H50" s="196">
        <v>0</v>
      </c>
      <c r="I50" s="196">
        <v>7.1</v>
      </c>
      <c r="J50" s="196">
        <v>0</v>
      </c>
      <c r="K50" s="196">
        <v>0.36</v>
      </c>
      <c r="L50" s="196">
        <v>392.01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0.13</v>
      </c>
      <c r="R50" s="196">
        <v>0.5</v>
      </c>
      <c r="S50" s="196">
        <v>0.31</v>
      </c>
      <c r="T50" s="196">
        <v>0</v>
      </c>
      <c r="U50" s="196">
        <v>0.99</v>
      </c>
      <c r="V50" s="196">
        <v>0.21</v>
      </c>
      <c r="W50" s="196">
        <v>0.42</v>
      </c>
      <c r="X50" s="196">
        <v>1.59</v>
      </c>
      <c r="Y50" s="196">
        <v>0</v>
      </c>
      <c r="Z50" s="196">
        <v>3.01</v>
      </c>
      <c r="AA50" s="196">
        <v>0.71</v>
      </c>
      <c r="AB50" s="196">
        <v>0</v>
      </c>
      <c r="AC50" s="196">
        <v>0</v>
      </c>
      <c r="AD50" s="196">
        <v>9.5299999999999994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4.51</v>
      </c>
      <c r="AS50" s="196">
        <v>12.89</v>
      </c>
      <c r="AT50" s="196">
        <v>21.32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5.15</v>
      </c>
      <c r="D51" s="196">
        <v>0</v>
      </c>
      <c r="E51" s="196">
        <v>0</v>
      </c>
      <c r="F51" s="196">
        <v>3.67</v>
      </c>
      <c r="G51" s="196">
        <v>0</v>
      </c>
      <c r="H51" s="196">
        <v>0</v>
      </c>
      <c r="I51" s="196">
        <v>7.1</v>
      </c>
      <c r="J51" s="196">
        <v>0</v>
      </c>
      <c r="K51" s="196">
        <v>0.36</v>
      </c>
      <c r="L51" s="196">
        <v>392.01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0.13</v>
      </c>
      <c r="R51" s="196">
        <v>0.5</v>
      </c>
      <c r="S51" s="196">
        <v>0.31</v>
      </c>
      <c r="T51" s="196">
        <v>0</v>
      </c>
      <c r="U51" s="196">
        <v>0.99</v>
      </c>
      <c r="V51" s="196">
        <v>0.21</v>
      </c>
      <c r="W51" s="196">
        <v>0.42</v>
      </c>
      <c r="X51" s="196">
        <v>1.59</v>
      </c>
      <c r="Y51" s="196">
        <v>0</v>
      </c>
      <c r="Z51" s="196">
        <v>3.01</v>
      </c>
      <c r="AA51" s="196">
        <v>0.71</v>
      </c>
      <c r="AB51" s="196">
        <v>0</v>
      </c>
      <c r="AC51" s="196">
        <v>0</v>
      </c>
      <c r="AD51" s="196">
        <v>9.5299999999999994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4.51</v>
      </c>
      <c r="AS51" s="196">
        <v>12.89</v>
      </c>
      <c r="AT51" s="196">
        <v>21.32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5.15</v>
      </c>
      <c r="D52" s="196">
        <v>0</v>
      </c>
      <c r="E52" s="196">
        <v>0</v>
      </c>
      <c r="F52" s="196">
        <v>3.67</v>
      </c>
      <c r="G52" s="196">
        <v>0</v>
      </c>
      <c r="H52" s="196">
        <v>0</v>
      </c>
      <c r="I52" s="196">
        <v>7.1</v>
      </c>
      <c r="J52" s="196">
        <v>0</v>
      </c>
      <c r="K52" s="196">
        <v>0.36</v>
      </c>
      <c r="L52" s="196">
        <v>392.01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0.13</v>
      </c>
      <c r="R52" s="196">
        <v>0.5</v>
      </c>
      <c r="S52" s="196">
        <v>0.31</v>
      </c>
      <c r="T52" s="196">
        <v>0</v>
      </c>
      <c r="U52" s="196">
        <v>0.99</v>
      </c>
      <c r="V52" s="196">
        <v>0.21</v>
      </c>
      <c r="W52" s="196">
        <v>0.42</v>
      </c>
      <c r="X52" s="196">
        <v>1.59</v>
      </c>
      <c r="Y52" s="196">
        <v>0</v>
      </c>
      <c r="Z52" s="196">
        <v>3.01</v>
      </c>
      <c r="AA52" s="196">
        <v>0.71</v>
      </c>
      <c r="AB52" s="196">
        <v>0</v>
      </c>
      <c r="AC52" s="196">
        <v>0</v>
      </c>
      <c r="AD52" s="196">
        <v>9.5299999999999994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4.51</v>
      </c>
      <c r="AS52" s="196">
        <v>12.89</v>
      </c>
      <c r="AT52" s="196">
        <v>21.32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5.15</v>
      </c>
      <c r="D53" s="196">
        <v>0</v>
      </c>
      <c r="E53" s="196">
        <v>0</v>
      </c>
      <c r="F53" s="196">
        <v>3.67</v>
      </c>
      <c r="G53" s="196">
        <v>0</v>
      </c>
      <c r="H53" s="196">
        <v>0</v>
      </c>
      <c r="I53" s="196">
        <v>7.1</v>
      </c>
      <c r="J53" s="196">
        <v>0</v>
      </c>
      <c r="K53" s="196">
        <v>0.36</v>
      </c>
      <c r="L53" s="196">
        <v>392.01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0.13</v>
      </c>
      <c r="R53" s="196">
        <v>0.5</v>
      </c>
      <c r="S53" s="196">
        <v>0.31</v>
      </c>
      <c r="T53" s="196">
        <v>0</v>
      </c>
      <c r="U53" s="196">
        <v>0.99</v>
      </c>
      <c r="V53" s="196">
        <v>0.21</v>
      </c>
      <c r="W53" s="196">
        <v>0.42</v>
      </c>
      <c r="X53" s="196">
        <v>1.59</v>
      </c>
      <c r="Y53" s="196">
        <v>0</v>
      </c>
      <c r="Z53" s="196">
        <v>3.01</v>
      </c>
      <c r="AA53" s="196">
        <v>0.71</v>
      </c>
      <c r="AB53" s="196">
        <v>0</v>
      </c>
      <c r="AC53" s="196">
        <v>0</v>
      </c>
      <c r="AD53" s="196">
        <v>9.5299999999999994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4.51</v>
      </c>
      <c r="AS53" s="196">
        <v>12.89</v>
      </c>
      <c r="AT53" s="196">
        <v>21.32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5.15</v>
      </c>
      <c r="D54" s="196">
        <v>0</v>
      </c>
      <c r="E54" s="196">
        <v>0</v>
      </c>
      <c r="F54" s="196">
        <v>3.67</v>
      </c>
      <c r="G54" s="196">
        <v>0</v>
      </c>
      <c r="H54" s="196">
        <v>0</v>
      </c>
      <c r="I54" s="196">
        <v>7.1</v>
      </c>
      <c r="J54" s="196">
        <v>0</v>
      </c>
      <c r="K54" s="196">
        <v>0.36</v>
      </c>
      <c r="L54" s="196">
        <v>434.31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0.13</v>
      </c>
      <c r="R54" s="196">
        <v>0.5</v>
      </c>
      <c r="S54" s="196">
        <v>0.31</v>
      </c>
      <c r="T54" s="196">
        <v>0</v>
      </c>
      <c r="U54" s="196">
        <v>0.99</v>
      </c>
      <c r="V54" s="196">
        <v>0.21</v>
      </c>
      <c r="W54" s="196">
        <v>0.42</v>
      </c>
      <c r="X54" s="196">
        <v>1.59</v>
      </c>
      <c r="Y54" s="196">
        <v>0</v>
      </c>
      <c r="Z54" s="196">
        <v>3.01</v>
      </c>
      <c r="AA54" s="196">
        <v>0.71</v>
      </c>
      <c r="AB54" s="196">
        <v>0</v>
      </c>
      <c r="AC54" s="196">
        <v>0</v>
      </c>
      <c r="AD54" s="196">
        <v>9.5299999999999994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4.51</v>
      </c>
      <c r="AS54" s="196">
        <v>12.89</v>
      </c>
      <c r="AT54" s="196">
        <v>21.32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5.15</v>
      </c>
      <c r="D55" s="196">
        <v>0</v>
      </c>
      <c r="E55" s="196">
        <v>0</v>
      </c>
      <c r="F55" s="196">
        <v>3.67</v>
      </c>
      <c r="G55" s="196">
        <v>0</v>
      </c>
      <c r="H55" s="196">
        <v>0</v>
      </c>
      <c r="I55" s="196">
        <v>7.1</v>
      </c>
      <c r="J55" s="196">
        <v>0</v>
      </c>
      <c r="K55" s="196">
        <v>0.36</v>
      </c>
      <c r="L55" s="196">
        <v>476.61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0.46</v>
      </c>
      <c r="R55" s="196">
        <v>0.5</v>
      </c>
      <c r="S55" s="196">
        <v>5.0999999999999996</v>
      </c>
      <c r="T55" s="196">
        <v>0</v>
      </c>
      <c r="U55" s="196">
        <v>0.99</v>
      </c>
      <c r="V55" s="196">
        <v>0.21</v>
      </c>
      <c r="W55" s="196">
        <v>0.42</v>
      </c>
      <c r="X55" s="196">
        <v>1.59</v>
      </c>
      <c r="Y55" s="196">
        <v>0</v>
      </c>
      <c r="Z55" s="196">
        <v>3.01</v>
      </c>
      <c r="AA55" s="196">
        <v>0.71</v>
      </c>
      <c r="AB55" s="196">
        <v>0</v>
      </c>
      <c r="AC55" s="196">
        <v>0</v>
      </c>
      <c r="AD55" s="196">
        <v>9.85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4.51</v>
      </c>
      <c r="AS55" s="196">
        <v>12.89</v>
      </c>
      <c r="AT55" s="196">
        <v>21.32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5.15</v>
      </c>
      <c r="D56" s="196">
        <v>0</v>
      </c>
      <c r="E56" s="196">
        <v>0</v>
      </c>
      <c r="F56" s="196">
        <v>3.67</v>
      </c>
      <c r="G56" s="196">
        <v>0</v>
      </c>
      <c r="H56" s="196">
        <v>0</v>
      </c>
      <c r="I56" s="196">
        <v>7.1</v>
      </c>
      <c r="J56" s="196">
        <v>0</v>
      </c>
      <c r="K56" s="196">
        <v>0.36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0.46</v>
      </c>
      <c r="R56" s="196">
        <v>0.5</v>
      </c>
      <c r="S56" s="196">
        <v>5.21</v>
      </c>
      <c r="T56" s="196">
        <v>0</v>
      </c>
      <c r="U56" s="196">
        <v>0.99</v>
      </c>
      <c r="V56" s="196">
        <v>0.21</v>
      </c>
      <c r="W56" s="196">
        <v>0.42</v>
      </c>
      <c r="X56" s="196">
        <v>1.59</v>
      </c>
      <c r="Y56" s="196">
        <v>0</v>
      </c>
      <c r="Z56" s="196">
        <v>3.01</v>
      </c>
      <c r="AA56" s="196">
        <v>0.71</v>
      </c>
      <c r="AB56" s="196">
        <v>0</v>
      </c>
      <c r="AC56" s="196">
        <v>0</v>
      </c>
      <c r="AD56" s="196">
        <v>9.85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4.51</v>
      </c>
      <c r="AS56" s="196">
        <v>12.89</v>
      </c>
      <c r="AT56" s="196">
        <v>21.32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5.15</v>
      </c>
      <c r="D57" s="196">
        <v>0</v>
      </c>
      <c r="E57" s="196">
        <v>0</v>
      </c>
      <c r="F57" s="196">
        <v>3.67</v>
      </c>
      <c r="G57" s="196">
        <v>0</v>
      </c>
      <c r="H57" s="196">
        <v>0</v>
      </c>
      <c r="I57" s="196">
        <v>7.1</v>
      </c>
      <c r="J57" s="196">
        <v>0</v>
      </c>
      <c r="K57" s="196">
        <v>0.36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0.46</v>
      </c>
      <c r="R57" s="196">
        <v>0.5</v>
      </c>
      <c r="S57" s="196">
        <v>5.21</v>
      </c>
      <c r="T57" s="196">
        <v>0</v>
      </c>
      <c r="U57" s="196">
        <v>0.99</v>
      </c>
      <c r="V57" s="196">
        <v>0.21</v>
      </c>
      <c r="W57" s="196">
        <v>0.42</v>
      </c>
      <c r="X57" s="196">
        <v>1.59</v>
      </c>
      <c r="Y57" s="196">
        <v>0</v>
      </c>
      <c r="Z57" s="196">
        <v>3.01</v>
      </c>
      <c r="AA57" s="196">
        <v>0.71</v>
      </c>
      <c r="AB57" s="196">
        <v>0</v>
      </c>
      <c r="AC57" s="196">
        <v>0</v>
      </c>
      <c r="AD57" s="196">
        <v>9.85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4.51</v>
      </c>
      <c r="AS57" s="196">
        <v>12.89</v>
      </c>
      <c r="AT57" s="196">
        <v>21.32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5.15</v>
      </c>
      <c r="D58" s="196">
        <v>0</v>
      </c>
      <c r="E58" s="196">
        <v>0</v>
      </c>
      <c r="F58" s="196">
        <v>3.67</v>
      </c>
      <c r="G58" s="196">
        <v>0</v>
      </c>
      <c r="H58" s="196">
        <v>0</v>
      </c>
      <c r="I58" s="196">
        <v>7.1</v>
      </c>
      <c r="J58" s="196">
        <v>0</v>
      </c>
      <c r="K58" s="196">
        <v>0.36</v>
      </c>
      <c r="L58" s="196">
        <v>476.61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0.46</v>
      </c>
      <c r="R58" s="196">
        <v>0.5</v>
      </c>
      <c r="S58" s="196">
        <v>5.21</v>
      </c>
      <c r="T58" s="196">
        <v>0</v>
      </c>
      <c r="U58" s="196">
        <v>0.99</v>
      </c>
      <c r="V58" s="196">
        <v>0.21</v>
      </c>
      <c r="W58" s="196">
        <v>0.42</v>
      </c>
      <c r="X58" s="196">
        <v>1.59</v>
      </c>
      <c r="Y58" s="196">
        <v>0</v>
      </c>
      <c r="Z58" s="196">
        <v>3.01</v>
      </c>
      <c r="AA58" s="196">
        <v>0.71</v>
      </c>
      <c r="AB58" s="196">
        <v>0</v>
      </c>
      <c r="AC58" s="196">
        <v>0</v>
      </c>
      <c r="AD58" s="196">
        <v>9.85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4.51</v>
      </c>
      <c r="AS58" s="196">
        <v>12.89</v>
      </c>
      <c r="AT58" s="196">
        <v>21.32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5.15</v>
      </c>
      <c r="D59" s="196">
        <v>0</v>
      </c>
      <c r="E59" s="196">
        <v>0</v>
      </c>
      <c r="F59" s="196">
        <v>3.67</v>
      </c>
      <c r="G59" s="196">
        <v>0</v>
      </c>
      <c r="H59" s="196">
        <v>0</v>
      </c>
      <c r="I59" s="196">
        <v>7.1</v>
      </c>
      <c r="J59" s="196">
        <v>0</v>
      </c>
      <c r="K59" s="196">
        <v>0.36</v>
      </c>
      <c r="L59" s="196">
        <v>463.15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0.46</v>
      </c>
      <c r="R59" s="196">
        <v>0.5</v>
      </c>
      <c r="S59" s="196">
        <v>0.31</v>
      </c>
      <c r="T59" s="196">
        <v>0</v>
      </c>
      <c r="U59" s="196">
        <v>0.99</v>
      </c>
      <c r="V59" s="196">
        <v>0.21</v>
      </c>
      <c r="W59" s="196">
        <v>0.42</v>
      </c>
      <c r="X59" s="196">
        <v>1.59</v>
      </c>
      <c r="Y59" s="196">
        <v>0</v>
      </c>
      <c r="Z59" s="196">
        <v>3.01</v>
      </c>
      <c r="AA59" s="196">
        <v>0.71</v>
      </c>
      <c r="AB59" s="196">
        <v>0</v>
      </c>
      <c r="AC59" s="196">
        <v>0</v>
      </c>
      <c r="AD59" s="196">
        <v>9.85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4.51</v>
      </c>
      <c r="AS59" s="196">
        <v>12.89</v>
      </c>
      <c r="AT59" s="196">
        <v>21.32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5.15</v>
      </c>
      <c r="D60" s="196">
        <v>0</v>
      </c>
      <c r="E60" s="196">
        <v>0</v>
      </c>
      <c r="F60" s="196">
        <v>3.67</v>
      </c>
      <c r="G60" s="196">
        <v>0</v>
      </c>
      <c r="H60" s="196">
        <v>0</v>
      </c>
      <c r="I60" s="196">
        <v>7.1</v>
      </c>
      <c r="J60" s="196">
        <v>0</v>
      </c>
      <c r="K60" s="196">
        <v>0.36</v>
      </c>
      <c r="L60" s="196">
        <v>434.31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0.46</v>
      </c>
      <c r="R60" s="196">
        <v>0.5</v>
      </c>
      <c r="S60" s="196">
        <v>0.31</v>
      </c>
      <c r="T60" s="196">
        <v>0</v>
      </c>
      <c r="U60" s="196">
        <v>0.99</v>
      </c>
      <c r="V60" s="196">
        <v>0.21</v>
      </c>
      <c r="W60" s="196">
        <v>0.42</v>
      </c>
      <c r="X60" s="196">
        <v>1.59</v>
      </c>
      <c r="Y60" s="196">
        <v>0</v>
      </c>
      <c r="Z60" s="196">
        <v>3.01</v>
      </c>
      <c r="AA60" s="196">
        <v>0.71</v>
      </c>
      <c r="AB60" s="196">
        <v>0</v>
      </c>
      <c r="AC60" s="196">
        <v>0</v>
      </c>
      <c r="AD60" s="196">
        <v>9.85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4.51</v>
      </c>
      <c r="AS60" s="196">
        <v>12.89</v>
      </c>
      <c r="AT60" s="196">
        <v>21.32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5.15</v>
      </c>
      <c r="D61" s="196">
        <v>0</v>
      </c>
      <c r="E61" s="196">
        <v>0</v>
      </c>
      <c r="F61" s="196">
        <v>3.67</v>
      </c>
      <c r="G61" s="196">
        <v>0</v>
      </c>
      <c r="H61" s="196">
        <v>0</v>
      </c>
      <c r="I61" s="196">
        <v>7.1</v>
      </c>
      <c r="J61" s="196">
        <v>0</v>
      </c>
      <c r="K61" s="196">
        <v>0.36</v>
      </c>
      <c r="L61" s="196">
        <v>392.01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0.46</v>
      </c>
      <c r="R61" s="196">
        <v>0.5</v>
      </c>
      <c r="S61" s="196">
        <v>0.31</v>
      </c>
      <c r="T61" s="196">
        <v>0</v>
      </c>
      <c r="U61" s="196">
        <v>0.99</v>
      </c>
      <c r="V61" s="196">
        <v>0.21</v>
      </c>
      <c r="W61" s="196">
        <v>0.42</v>
      </c>
      <c r="X61" s="196">
        <v>1.59</v>
      </c>
      <c r="Y61" s="196">
        <v>0</v>
      </c>
      <c r="Z61" s="196">
        <v>3.01</v>
      </c>
      <c r="AA61" s="196">
        <v>0.71</v>
      </c>
      <c r="AB61" s="196">
        <v>0</v>
      </c>
      <c r="AC61" s="196">
        <v>0</v>
      </c>
      <c r="AD61" s="196">
        <v>9.85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4.51</v>
      </c>
      <c r="AS61" s="196">
        <v>12.89</v>
      </c>
      <c r="AT61" s="196">
        <v>21.32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5.15</v>
      </c>
      <c r="D62" s="196">
        <v>0</v>
      </c>
      <c r="E62" s="196">
        <v>0</v>
      </c>
      <c r="F62" s="196">
        <v>3.67</v>
      </c>
      <c r="G62" s="196">
        <v>0</v>
      </c>
      <c r="H62" s="196">
        <v>0</v>
      </c>
      <c r="I62" s="196">
        <v>7.1</v>
      </c>
      <c r="J62" s="196">
        <v>0</v>
      </c>
      <c r="K62" s="196">
        <v>0.36</v>
      </c>
      <c r="L62" s="196">
        <v>392.01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0.46</v>
      </c>
      <c r="R62" s="196">
        <v>0.5</v>
      </c>
      <c r="S62" s="196">
        <v>0.31</v>
      </c>
      <c r="T62" s="196">
        <v>0</v>
      </c>
      <c r="U62" s="196">
        <v>0.99</v>
      </c>
      <c r="V62" s="196">
        <v>0.21</v>
      </c>
      <c r="W62" s="196">
        <v>0.42</v>
      </c>
      <c r="X62" s="196">
        <v>1.59</v>
      </c>
      <c r="Y62" s="196">
        <v>0</v>
      </c>
      <c r="Z62" s="196">
        <v>3.01</v>
      </c>
      <c r="AA62" s="196">
        <v>0.71</v>
      </c>
      <c r="AB62" s="196">
        <v>0</v>
      </c>
      <c r="AC62" s="196">
        <v>0</v>
      </c>
      <c r="AD62" s="196">
        <v>9.85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4.51</v>
      </c>
      <c r="AS62" s="196">
        <v>12.89</v>
      </c>
      <c r="AT62" s="196">
        <v>21.32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5.15</v>
      </c>
      <c r="D63" s="196">
        <v>0</v>
      </c>
      <c r="E63" s="196">
        <v>0</v>
      </c>
      <c r="F63" s="196">
        <v>3.67</v>
      </c>
      <c r="G63" s="196">
        <v>0</v>
      </c>
      <c r="H63" s="196">
        <v>0</v>
      </c>
      <c r="I63" s="196">
        <v>7.1</v>
      </c>
      <c r="J63" s="196">
        <v>0</v>
      </c>
      <c r="K63" s="196">
        <v>0.36</v>
      </c>
      <c r="L63" s="196">
        <v>392.01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0.46</v>
      </c>
      <c r="R63" s="196">
        <v>0.5</v>
      </c>
      <c r="S63" s="196">
        <v>0.31</v>
      </c>
      <c r="T63" s="196">
        <v>0</v>
      </c>
      <c r="U63" s="196">
        <v>0.99</v>
      </c>
      <c r="V63" s="196">
        <v>0.38</v>
      </c>
      <c r="W63" s="196">
        <v>0.42</v>
      </c>
      <c r="X63" s="196">
        <v>1.6</v>
      </c>
      <c r="Y63" s="196">
        <v>0</v>
      </c>
      <c r="Z63" s="196">
        <v>3.01</v>
      </c>
      <c r="AA63" s="196">
        <v>1.07</v>
      </c>
      <c r="AB63" s="196">
        <v>0</v>
      </c>
      <c r="AC63" s="196">
        <v>0</v>
      </c>
      <c r="AD63" s="196">
        <v>9.85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4.51</v>
      </c>
      <c r="AS63" s="196">
        <v>12.89</v>
      </c>
      <c r="AT63" s="196">
        <v>21.32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5.15</v>
      </c>
      <c r="D64" s="196">
        <v>0</v>
      </c>
      <c r="E64" s="196">
        <v>0</v>
      </c>
      <c r="F64" s="196">
        <v>3.67</v>
      </c>
      <c r="G64" s="196">
        <v>0</v>
      </c>
      <c r="H64" s="196">
        <v>0</v>
      </c>
      <c r="I64" s="196">
        <v>7.1</v>
      </c>
      <c r="J64" s="196">
        <v>0</v>
      </c>
      <c r="K64" s="196">
        <v>0.36</v>
      </c>
      <c r="L64" s="196">
        <v>392.01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0.13</v>
      </c>
      <c r="R64" s="196">
        <v>0.5</v>
      </c>
      <c r="S64" s="196">
        <v>0.31</v>
      </c>
      <c r="T64" s="196">
        <v>0</v>
      </c>
      <c r="U64" s="196">
        <v>0.99</v>
      </c>
      <c r="V64" s="196">
        <v>0.21</v>
      </c>
      <c r="W64" s="196">
        <v>0.42</v>
      </c>
      <c r="X64" s="196">
        <v>1.6</v>
      </c>
      <c r="Y64" s="196">
        <v>0</v>
      </c>
      <c r="Z64" s="196">
        <v>3.01</v>
      </c>
      <c r="AA64" s="196">
        <v>1.07</v>
      </c>
      <c r="AB64" s="196">
        <v>0</v>
      </c>
      <c r="AC64" s="196">
        <v>0</v>
      </c>
      <c r="AD64" s="196">
        <v>9.85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4.51</v>
      </c>
      <c r="AS64" s="196">
        <v>12.89</v>
      </c>
      <c r="AT64" s="196">
        <v>21.32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5.15</v>
      </c>
      <c r="D65" s="196">
        <v>0</v>
      </c>
      <c r="E65" s="196">
        <v>0</v>
      </c>
      <c r="F65" s="196">
        <v>3.67</v>
      </c>
      <c r="G65" s="196">
        <v>0</v>
      </c>
      <c r="H65" s="196">
        <v>0</v>
      </c>
      <c r="I65" s="196">
        <v>7.1</v>
      </c>
      <c r="J65" s="196">
        <v>0</v>
      </c>
      <c r="K65" s="196">
        <v>0.36</v>
      </c>
      <c r="L65" s="196">
        <v>392.01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0.13</v>
      </c>
      <c r="R65" s="196">
        <v>0.5</v>
      </c>
      <c r="S65" s="196">
        <v>0.31</v>
      </c>
      <c r="T65" s="196">
        <v>0</v>
      </c>
      <c r="U65" s="196">
        <v>0.99</v>
      </c>
      <c r="V65" s="196">
        <v>0.21</v>
      </c>
      <c r="W65" s="196">
        <v>0.42</v>
      </c>
      <c r="X65" s="196">
        <v>1.6</v>
      </c>
      <c r="Y65" s="196">
        <v>0</v>
      </c>
      <c r="Z65" s="196">
        <v>3.01</v>
      </c>
      <c r="AA65" s="196">
        <v>1.07</v>
      </c>
      <c r="AB65" s="196">
        <v>0</v>
      </c>
      <c r="AC65" s="196">
        <v>0</v>
      </c>
      <c r="AD65" s="196">
        <v>9.85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4.51</v>
      </c>
      <c r="AS65" s="196">
        <v>12.89</v>
      </c>
      <c r="AT65" s="196">
        <v>21.32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5.15</v>
      </c>
      <c r="D66" s="196">
        <v>0</v>
      </c>
      <c r="E66" s="196">
        <v>0</v>
      </c>
      <c r="F66" s="196">
        <v>3.67</v>
      </c>
      <c r="G66" s="196">
        <v>0</v>
      </c>
      <c r="H66" s="196">
        <v>0</v>
      </c>
      <c r="I66" s="196">
        <v>7.1</v>
      </c>
      <c r="J66" s="196">
        <v>0</v>
      </c>
      <c r="K66" s="196">
        <v>0.36</v>
      </c>
      <c r="L66" s="196">
        <v>392.01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0.13</v>
      </c>
      <c r="R66" s="196">
        <v>0.5</v>
      </c>
      <c r="S66" s="196">
        <v>0.31</v>
      </c>
      <c r="T66" s="196">
        <v>0</v>
      </c>
      <c r="U66" s="196">
        <v>0.99</v>
      </c>
      <c r="V66" s="196">
        <v>0.21</v>
      </c>
      <c r="W66" s="196">
        <v>0.42</v>
      </c>
      <c r="X66" s="196">
        <v>1.6</v>
      </c>
      <c r="Y66" s="196">
        <v>0</v>
      </c>
      <c r="Z66" s="196">
        <v>3.01</v>
      </c>
      <c r="AA66" s="196">
        <v>1.07</v>
      </c>
      <c r="AB66" s="196">
        <v>0</v>
      </c>
      <c r="AC66" s="196">
        <v>0</v>
      </c>
      <c r="AD66" s="196">
        <v>9.85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4.51</v>
      </c>
      <c r="AS66" s="196">
        <v>12.89</v>
      </c>
      <c r="AT66" s="196">
        <v>21.32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5.15</v>
      </c>
      <c r="D67" s="196">
        <v>0</v>
      </c>
      <c r="E67" s="196">
        <v>0</v>
      </c>
      <c r="F67" s="196">
        <v>3.67</v>
      </c>
      <c r="G67" s="196">
        <v>0</v>
      </c>
      <c r="H67" s="196">
        <v>0</v>
      </c>
      <c r="I67" s="196">
        <v>7.1</v>
      </c>
      <c r="J67" s="196">
        <v>0</v>
      </c>
      <c r="K67" s="196">
        <v>0.36</v>
      </c>
      <c r="L67" s="196">
        <v>392.01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0.13</v>
      </c>
      <c r="R67" s="196">
        <v>0.5</v>
      </c>
      <c r="S67" s="196">
        <v>0.31</v>
      </c>
      <c r="T67" s="196">
        <v>0</v>
      </c>
      <c r="U67" s="196">
        <v>0.99</v>
      </c>
      <c r="V67" s="196">
        <v>0.21</v>
      </c>
      <c r="W67" s="196">
        <v>0.42</v>
      </c>
      <c r="X67" s="196">
        <v>1.6</v>
      </c>
      <c r="Y67" s="196">
        <v>0</v>
      </c>
      <c r="Z67" s="196">
        <v>3.01</v>
      </c>
      <c r="AA67" s="196">
        <v>1.07</v>
      </c>
      <c r="AB67" s="196">
        <v>0</v>
      </c>
      <c r="AC67" s="196">
        <v>0</v>
      </c>
      <c r="AD67" s="196">
        <v>9.85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4.51</v>
      </c>
      <c r="AS67" s="196">
        <v>12.89</v>
      </c>
      <c r="AT67" s="196">
        <v>21.32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5.15</v>
      </c>
      <c r="D68" s="196">
        <v>0</v>
      </c>
      <c r="E68" s="196">
        <v>0</v>
      </c>
      <c r="F68" s="196">
        <v>3.67</v>
      </c>
      <c r="G68" s="196">
        <v>0</v>
      </c>
      <c r="H68" s="196">
        <v>0</v>
      </c>
      <c r="I68" s="196">
        <v>7.1</v>
      </c>
      <c r="J68" s="196">
        <v>0</v>
      </c>
      <c r="K68" s="196">
        <v>0.36</v>
      </c>
      <c r="L68" s="196">
        <v>392.01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0.13</v>
      </c>
      <c r="R68" s="196">
        <v>0.5</v>
      </c>
      <c r="S68" s="196">
        <v>0.31</v>
      </c>
      <c r="T68" s="196">
        <v>0</v>
      </c>
      <c r="U68" s="196">
        <v>0.99</v>
      </c>
      <c r="V68" s="196">
        <v>0.21</v>
      </c>
      <c r="W68" s="196">
        <v>0.42</v>
      </c>
      <c r="X68" s="196">
        <v>1.6</v>
      </c>
      <c r="Y68" s="196">
        <v>0</v>
      </c>
      <c r="Z68" s="196">
        <v>3.01</v>
      </c>
      <c r="AA68" s="196">
        <v>1.07</v>
      </c>
      <c r="AB68" s="196">
        <v>0</v>
      </c>
      <c r="AC68" s="196">
        <v>0</v>
      </c>
      <c r="AD68" s="196">
        <v>9.85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4.51</v>
      </c>
      <c r="AS68" s="196">
        <v>12.89</v>
      </c>
      <c r="AT68" s="196">
        <v>21.32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5.15</v>
      </c>
      <c r="D69" s="196">
        <v>0</v>
      </c>
      <c r="E69" s="196">
        <v>0</v>
      </c>
      <c r="F69" s="196">
        <v>3.67</v>
      </c>
      <c r="G69" s="196">
        <v>0</v>
      </c>
      <c r="H69" s="196">
        <v>0</v>
      </c>
      <c r="I69" s="196">
        <v>7.1</v>
      </c>
      <c r="J69" s="196">
        <v>0</v>
      </c>
      <c r="K69" s="196">
        <v>0.36</v>
      </c>
      <c r="L69" s="196">
        <v>392.01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0.13</v>
      </c>
      <c r="R69" s="196">
        <v>0.5</v>
      </c>
      <c r="S69" s="196">
        <v>0.31</v>
      </c>
      <c r="T69" s="196">
        <v>0</v>
      </c>
      <c r="U69" s="196">
        <v>0.99</v>
      </c>
      <c r="V69" s="196">
        <v>0.21</v>
      </c>
      <c r="W69" s="196">
        <v>0.24</v>
      </c>
      <c r="X69" s="196">
        <v>1.6</v>
      </c>
      <c r="Y69" s="196">
        <v>0</v>
      </c>
      <c r="Z69" s="196">
        <v>3.01</v>
      </c>
      <c r="AA69" s="196">
        <v>1.07</v>
      </c>
      <c r="AB69" s="196">
        <v>0</v>
      </c>
      <c r="AC69" s="196">
        <v>0</v>
      </c>
      <c r="AD69" s="196">
        <v>9.85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4.51</v>
      </c>
      <c r="AS69" s="196">
        <v>12.89</v>
      </c>
      <c r="AT69" s="196">
        <v>21.32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5.15</v>
      </c>
      <c r="D70" s="196">
        <v>0</v>
      </c>
      <c r="E70" s="196">
        <v>0</v>
      </c>
      <c r="F70" s="196">
        <v>3.67</v>
      </c>
      <c r="G70" s="196">
        <v>0</v>
      </c>
      <c r="H70" s="196">
        <v>0</v>
      </c>
      <c r="I70" s="196">
        <v>7.1</v>
      </c>
      <c r="J70" s="196">
        <v>0</v>
      </c>
      <c r="K70" s="196">
        <v>0.36</v>
      </c>
      <c r="L70" s="196">
        <v>392.01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0.13</v>
      </c>
      <c r="R70" s="196">
        <v>0.5</v>
      </c>
      <c r="S70" s="196">
        <v>0.31</v>
      </c>
      <c r="T70" s="196">
        <v>0</v>
      </c>
      <c r="U70" s="196">
        <v>0.99</v>
      </c>
      <c r="V70" s="196">
        <v>0.21</v>
      </c>
      <c r="W70" s="196">
        <v>0.24</v>
      </c>
      <c r="X70" s="196">
        <v>1.6</v>
      </c>
      <c r="Y70" s="196">
        <v>0</v>
      </c>
      <c r="Z70" s="196">
        <v>3.01</v>
      </c>
      <c r="AA70" s="196">
        <v>1.07</v>
      </c>
      <c r="AB70" s="196">
        <v>0</v>
      </c>
      <c r="AC70" s="196">
        <v>0</v>
      </c>
      <c r="AD70" s="196">
        <v>9.85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4.51</v>
      </c>
      <c r="AS70" s="196">
        <v>12.89</v>
      </c>
      <c r="AT70" s="196">
        <v>21.32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5.15</v>
      </c>
      <c r="D71" s="196">
        <v>0</v>
      </c>
      <c r="E71" s="196">
        <v>0</v>
      </c>
      <c r="F71" s="196">
        <v>3.67</v>
      </c>
      <c r="G71" s="196">
        <v>0</v>
      </c>
      <c r="H71" s="196">
        <v>0</v>
      </c>
      <c r="I71" s="196">
        <v>7.1</v>
      </c>
      <c r="J71" s="196">
        <v>0</v>
      </c>
      <c r="K71" s="196">
        <v>0.36</v>
      </c>
      <c r="L71" s="196">
        <v>321.11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</v>
      </c>
      <c r="S71" s="196">
        <v>0.31</v>
      </c>
      <c r="T71" s="196">
        <v>0</v>
      </c>
      <c r="U71" s="196">
        <v>0.99</v>
      </c>
      <c r="V71" s="196">
        <v>0.21</v>
      </c>
      <c r="W71" s="196">
        <v>0.24</v>
      </c>
      <c r="X71" s="196">
        <v>1.6</v>
      </c>
      <c r="Y71" s="196">
        <v>0</v>
      </c>
      <c r="Z71" s="196">
        <v>3.01</v>
      </c>
      <c r="AA71" s="196">
        <v>1.07</v>
      </c>
      <c r="AB71" s="196">
        <v>0</v>
      </c>
      <c r="AC71" s="196">
        <v>0</v>
      </c>
      <c r="AD71" s="196">
        <v>9.5299999999999994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4.51</v>
      </c>
      <c r="AS71" s="196">
        <v>12.89</v>
      </c>
      <c r="AT71" s="196">
        <v>21.32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5.15</v>
      </c>
      <c r="D72" s="196">
        <v>0</v>
      </c>
      <c r="E72" s="196">
        <v>0</v>
      </c>
      <c r="F72" s="196">
        <v>3.67</v>
      </c>
      <c r="G72" s="196">
        <v>0</v>
      </c>
      <c r="H72" s="196">
        <v>0</v>
      </c>
      <c r="I72" s="196">
        <v>7.1</v>
      </c>
      <c r="J72" s="196">
        <v>0</v>
      </c>
      <c r="K72" s="196">
        <v>0.36</v>
      </c>
      <c r="L72" s="196">
        <v>297.08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0.24</v>
      </c>
      <c r="X72" s="196">
        <v>1.6</v>
      </c>
      <c r="Y72" s="196">
        <v>0</v>
      </c>
      <c r="Z72" s="196">
        <v>3.01</v>
      </c>
      <c r="AA72" s="196">
        <v>1.07</v>
      </c>
      <c r="AB72" s="196">
        <v>0</v>
      </c>
      <c r="AC72" s="196">
        <v>0</v>
      </c>
      <c r="AD72" s="196">
        <v>9.5299999999999994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4.51</v>
      </c>
      <c r="AS72" s="196">
        <v>12.89</v>
      </c>
      <c r="AT72" s="196">
        <v>21.32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5.15</v>
      </c>
      <c r="D73" s="196">
        <v>0</v>
      </c>
      <c r="E73" s="196">
        <v>0</v>
      </c>
      <c r="F73" s="196">
        <v>3.67</v>
      </c>
      <c r="G73" s="196">
        <v>0</v>
      </c>
      <c r="H73" s="196">
        <v>0</v>
      </c>
      <c r="I73" s="196">
        <v>7.1</v>
      </c>
      <c r="J73" s="196">
        <v>0</v>
      </c>
      <c r="K73" s="196">
        <v>0.36</v>
      </c>
      <c r="L73" s="196">
        <v>296.92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0.24</v>
      </c>
      <c r="X73" s="196">
        <v>1.6</v>
      </c>
      <c r="Y73" s="196">
        <v>0</v>
      </c>
      <c r="Z73" s="196">
        <v>3.01</v>
      </c>
      <c r="AA73" s="196">
        <v>1.07</v>
      </c>
      <c r="AB73" s="196">
        <v>0</v>
      </c>
      <c r="AC73" s="196">
        <v>0</v>
      </c>
      <c r="AD73" s="196">
        <v>9.5299999999999994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4.51</v>
      </c>
      <c r="AS73" s="196">
        <v>12.89</v>
      </c>
      <c r="AT73" s="196">
        <v>21.32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5.15</v>
      </c>
      <c r="D74" s="196">
        <v>0</v>
      </c>
      <c r="E74" s="196">
        <v>0</v>
      </c>
      <c r="F74" s="196">
        <v>3.67</v>
      </c>
      <c r="G74" s="196">
        <v>0</v>
      </c>
      <c r="H74" s="196">
        <v>0</v>
      </c>
      <c r="I74" s="196">
        <v>7.1</v>
      </c>
      <c r="J74" s="196">
        <v>0</v>
      </c>
      <c r="K74" s="196">
        <v>0.36</v>
      </c>
      <c r="L74" s="196">
        <v>296.92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0.24</v>
      </c>
      <c r="X74" s="196">
        <v>1.6</v>
      </c>
      <c r="Y74" s="196">
        <v>0</v>
      </c>
      <c r="Z74" s="196">
        <v>3.01</v>
      </c>
      <c r="AA74" s="196">
        <v>1.07</v>
      </c>
      <c r="AB74" s="196">
        <v>0</v>
      </c>
      <c r="AC74" s="196">
        <v>0</v>
      </c>
      <c r="AD74" s="196">
        <v>9.5299999999999994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4.51</v>
      </c>
      <c r="AS74" s="196">
        <v>12.89</v>
      </c>
      <c r="AT74" s="196">
        <v>21.32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5.15</v>
      </c>
      <c r="D75" s="196">
        <v>0</v>
      </c>
      <c r="E75" s="196">
        <v>0</v>
      </c>
      <c r="F75" s="196">
        <v>3.67</v>
      </c>
      <c r="G75" s="196">
        <v>0</v>
      </c>
      <c r="H75" s="196">
        <v>0</v>
      </c>
      <c r="I75" s="196">
        <v>7.1</v>
      </c>
      <c r="J75" s="196">
        <v>0</v>
      </c>
      <c r="K75" s="196">
        <v>0.36</v>
      </c>
      <c r="L75" s="196">
        <v>368.33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0.21</v>
      </c>
      <c r="W75" s="196">
        <v>0.24</v>
      </c>
      <c r="X75" s="196">
        <v>1.6</v>
      </c>
      <c r="Y75" s="196">
        <v>0</v>
      </c>
      <c r="Z75" s="196">
        <v>3.01</v>
      </c>
      <c r="AA75" s="196">
        <v>1.07</v>
      </c>
      <c r="AB75" s="196">
        <v>0</v>
      </c>
      <c r="AC75" s="196">
        <v>0</v>
      </c>
      <c r="AD75" s="196">
        <v>9.5299999999999994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4.51</v>
      </c>
      <c r="AS75" s="196">
        <v>12.89</v>
      </c>
      <c r="AT75" s="196">
        <v>21.32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5.15</v>
      </c>
      <c r="D76" s="196">
        <v>0</v>
      </c>
      <c r="E76" s="196">
        <v>0</v>
      </c>
      <c r="F76" s="196">
        <v>3.67</v>
      </c>
      <c r="G76" s="196">
        <v>0</v>
      </c>
      <c r="H76" s="196">
        <v>0</v>
      </c>
      <c r="I76" s="196">
        <v>7.1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0.21</v>
      </c>
      <c r="W76" s="196">
        <v>0.24</v>
      </c>
      <c r="X76" s="196">
        <v>1.6</v>
      </c>
      <c r="Y76" s="196">
        <v>0</v>
      </c>
      <c r="Z76" s="196">
        <v>3.01</v>
      </c>
      <c r="AA76" s="196">
        <v>1.07</v>
      </c>
      <c r="AB76" s="196">
        <v>0</v>
      </c>
      <c r="AC76" s="196">
        <v>0</v>
      </c>
      <c r="AD76" s="196">
        <v>9.5299999999999994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4.51</v>
      </c>
      <c r="AS76" s="196">
        <v>12.89</v>
      </c>
      <c r="AT76" s="196">
        <v>21.32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5.15</v>
      </c>
      <c r="D77" s="196">
        <v>0</v>
      </c>
      <c r="E77" s="196">
        <v>0</v>
      </c>
      <c r="F77" s="196">
        <v>3.67</v>
      </c>
      <c r="G77" s="196">
        <v>0</v>
      </c>
      <c r="H77" s="196">
        <v>0</v>
      </c>
      <c r="I77" s="196">
        <v>7.1</v>
      </c>
      <c r="J77" s="196">
        <v>0</v>
      </c>
      <c r="K77" s="196">
        <v>0.36</v>
      </c>
      <c r="L77" s="196">
        <v>392.01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0.21</v>
      </c>
      <c r="W77" s="196">
        <v>0.24</v>
      </c>
      <c r="X77" s="196">
        <v>1.6</v>
      </c>
      <c r="Y77" s="196">
        <v>0</v>
      </c>
      <c r="Z77" s="196">
        <v>3.01</v>
      </c>
      <c r="AA77" s="196">
        <v>1.07</v>
      </c>
      <c r="AB77" s="196">
        <v>0</v>
      </c>
      <c r="AC77" s="196">
        <v>0</v>
      </c>
      <c r="AD77" s="196">
        <v>9.5299999999999994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4.51</v>
      </c>
      <c r="AS77" s="196">
        <v>12.89</v>
      </c>
      <c r="AT77" s="196">
        <v>21.32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5.15</v>
      </c>
      <c r="D78" s="196">
        <v>0</v>
      </c>
      <c r="E78" s="196">
        <v>0</v>
      </c>
      <c r="F78" s="196">
        <v>3.67</v>
      </c>
      <c r="G78" s="196">
        <v>0</v>
      </c>
      <c r="H78" s="196">
        <v>0</v>
      </c>
      <c r="I78" s="196">
        <v>7.1</v>
      </c>
      <c r="J78" s="196">
        <v>0</v>
      </c>
      <c r="K78" s="196">
        <v>0.36</v>
      </c>
      <c r="L78" s="196">
        <v>392.01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0.13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0.21</v>
      </c>
      <c r="W78" s="196">
        <v>0.24</v>
      </c>
      <c r="X78" s="196">
        <v>1.6</v>
      </c>
      <c r="Y78" s="196">
        <v>0</v>
      </c>
      <c r="Z78" s="196">
        <v>3.01</v>
      </c>
      <c r="AA78" s="196">
        <v>1.07</v>
      </c>
      <c r="AB78" s="196">
        <v>0</v>
      </c>
      <c r="AC78" s="196">
        <v>0</v>
      </c>
      <c r="AD78" s="196">
        <v>9.5299999999999994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4.51</v>
      </c>
      <c r="AS78" s="196">
        <v>12.89</v>
      </c>
      <c r="AT78" s="196">
        <v>21.32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5.32</v>
      </c>
      <c r="D79" s="196">
        <v>0</v>
      </c>
      <c r="E79" s="196">
        <v>0</v>
      </c>
      <c r="F79" s="196">
        <v>3.67</v>
      </c>
      <c r="G79" s="196">
        <v>0</v>
      </c>
      <c r="H79" s="196">
        <v>0</v>
      </c>
      <c r="I79" s="196">
        <v>7.1</v>
      </c>
      <c r="J79" s="196">
        <v>0</v>
      </c>
      <c r="K79" s="196">
        <v>0.36</v>
      </c>
      <c r="L79" s="196">
        <v>392.01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0.13</v>
      </c>
      <c r="R79" s="196">
        <v>0.5</v>
      </c>
      <c r="S79" s="196">
        <v>0.31</v>
      </c>
      <c r="T79" s="196">
        <v>0</v>
      </c>
      <c r="U79" s="196">
        <v>0.99</v>
      </c>
      <c r="V79" s="196">
        <v>0.21</v>
      </c>
      <c r="W79" s="196">
        <v>0.42</v>
      </c>
      <c r="X79" s="196">
        <v>1.6</v>
      </c>
      <c r="Y79" s="196">
        <v>0</v>
      </c>
      <c r="Z79" s="196">
        <v>3.01</v>
      </c>
      <c r="AA79" s="196">
        <v>1.07</v>
      </c>
      <c r="AB79" s="196">
        <v>0</v>
      </c>
      <c r="AC79" s="196">
        <v>0</v>
      </c>
      <c r="AD79" s="196">
        <v>9.5299999999999994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4.51</v>
      </c>
      <c r="AS79" s="196">
        <v>13.03</v>
      </c>
      <c r="AT79" s="196">
        <v>21.32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5.32</v>
      </c>
      <c r="D80" s="196">
        <v>0</v>
      </c>
      <c r="E80" s="196">
        <v>0</v>
      </c>
      <c r="F80" s="196">
        <v>3.67</v>
      </c>
      <c r="G80" s="196">
        <v>0</v>
      </c>
      <c r="H80" s="196">
        <v>0</v>
      </c>
      <c r="I80" s="196">
        <v>7.1</v>
      </c>
      <c r="J80" s="196">
        <v>0</v>
      </c>
      <c r="K80" s="196">
        <v>0.36</v>
      </c>
      <c r="L80" s="196">
        <v>392.01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0.13</v>
      </c>
      <c r="R80" s="196">
        <v>0.5</v>
      </c>
      <c r="S80" s="196">
        <v>0.31</v>
      </c>
      <c r="T80" s="196">
        <v>0</v>
      </c>
      <c r="U80" s="196">
        <v>0.99</v>
      </c>
      <c r="V80" s="196">
        <v>0.21</v>
      </c>
      <c r="W80" s="196">
        <v>0.42</v>
      </c>
      <c r="X80" s="196">
        <v>1.6</v>
      </c>
      <c r="Y80" s="196">
        <v>0</v>
      </c>
      <c r="Z80" s="196">
        <v>3.01</v>
      </c>
      <c r="AA80" s="196">
        <v>1.07</v>
      </c>
      <c r="AB80" s="196">
        <v>0</v>
      </c>
      <c r="AC80" s="196">
        <v>0</v>
      </c>
      <c r="AD80" s="196">
        <v>9.5299999999999994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4.51</v>
      </c>
      <c r="AS80" s="196">
        <v>13.03</v>
      </c>
      <c r="AT80" s="196">
        <v>21.32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5.32</v>
      </c>
      <c r="D81" s="196">
        <v>0</v>
      </c>
      <c r="E81" s="196">
        <v>0</v>
      </c>
      <c r="F81" s="196">
        <v>3.67</v>
      </c>
      <c r="G81" s="196">
        <v>0</v>
      </c>
      <c r="H81" s="196">
        <v>0</v>
      </c>
      <c r="I81" s="196">
        <v>7.1</v>
      </c>
      <c r="J81" s="196">
        <v>0</v>
      </c>
      <c r="K81" s="196">
        <v>0.36</v>
      </c>
      <c r="L81" s="196">
        <v>392.01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0.13</v>
      </c>
      <c r="R81" s="196">
        <v>0.5</v>
      </c>
      <c r="S81" s="196">
        <v>0.31</v>
      </c>
      <c r="T81" s="196">
        <v>0</v>
      </c>
      <c r="U81" s="196">
        <v>0.99</v>
      </c>
      <c r="V81" s="196">
        <v>0.21</v>
      </c>
      <c r="W81" s="196">
        <v>0.42</v>
      </c>
      <c r="X81" s="196">
        <v>1.6</v>
      </c>
      <c r="Y81" s="196">
        <v>0</v>
      </c>
      <c r="Z81" s="196">
        <v>3.01</v>
      </c>
      <c r="AA81" s="196">
        <v>1.07</v>
      </c>
      <c r="AB81" s="196">
        <v>0</v>
      </c>
      <c r="AC81" s="196">
        <v>0</v>
      </c>
      <c r="AD81" s="196">
        <v>9.5299999999999994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4.51</v>
      </c>
      <c r="AS81" s="196">
        <v>13.03</v>
      </c>
      <c r="AT81" s="196">
        <v>21.32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5.32</v>
      </c>
      <c r="D82" s="196">
        <v>0</v>
      </c>
      <c r="E82" s="196">
        <v>0</v>
      </c>
      <c r="F82" s="196">
        <v>3.67</v>
      </c>
      <c r="G82" s="196">
        <v>0</v>
      </c>
      <c r="H82" s="196">
        <v>0</v>
      </c>
      <c r="I82" s="196">
        <v>7.1</v>
      </c>
      <c r="J82" s="196">
        <v>0</v>
      </c>
      <c r="K82" s="196">
        <v>0.36</v>
      </c>
      <c r="L82" s="196">
        <v>392.01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0.13</v>
      </c>
      <c r="R82" s="196">
        <v>0.5</v>
      </c>
      <c r="S82" s="196">
        <v>0.31</v>
      </c>
      <c r="T82" s="196">
        <v>0</v>
      </c>
      <c r="U82" s="196">
        <v>0.99</v>
      </c>
      <c r="V82" s="196">
        <v>0.21</v>
      </c>
      <c r="W82" s="196">
        <v>0.42</v>
      </c>
      <c r="X82" s="196">
        <v>1.6</v>
      </c>
      <c r="Y82" s="196">
        <v>0</v>
      </c>
      <c r="Z82" s="196">
        <v>3.01</v>
      </c>
      <c r="AA82" s="196">
        <v>1.07</v>
      </c>
      <c r="AB82" s="196">
        <v>0</v>
      </c>
      <c r="AC82" s="196">
        <v>0</v>
      </c>
      <c r="AD82" s="196">
        <v>9.5299999999999994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4.51</v>
      </c>
      <c r="AS82" s="196">
        <v>13.03</v>
      </c>
      <c r="AT82" s="196">
        <v>21.32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5.32</v>
      </c>
      <c r="D83" s="196">
        <v>0</v>
      </c>
      <c r="E83" s="196">
        <v>0</v>
      </c>
      <c r="F83" s="196">
        <v>3.67</v>
      </c>
      <c r="G83" s="196">
        <v>0</v>
      </c>
      <c r="H83" s="196">
        <v>0</v>
      </c>
      <c r="I83" s="196">
        <v>7.1</v>
      </c>
      <c r="J83" s="196">
        <v>0</v>
      </c>
      <c r="K83" s="196">
        <v>0.36</v>
      </c>
      <c r="L83" s="196">
        <v>392.01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0.46</v>
      </c>
      <c r="R83" s="196">
        <v>0.5</v>
      </c>
      <c r="S83" s="196">
        <v>0.31</v>
      </c>
      <c r="T83" s="196">
        <v>0</v>
      </c>
      <c r="U83" s="196">
        <v>0.99</v>
      </c>
      <c r="V83" s="196">
        <v>0.21</v>
      </c>
      <c r="W83" s="196">
        <v>0.42</v>
      </c>
      <c r="X83" s="196">
        <v>1.6</v>
      </c>
      <c r="Y83" s="196">
        <v>0</v>
      </c>
      <c r="Z83" s="196">
        <v>3.01</v>
      </c>
      <c r="AA83" s="196">
        <v>1.07</v>
      </c>
      <c r="AB83" s="196">
        <v>0</v>
      </c>
      <c r="AC83" s="196">
        <v>0</v>
      </c>
      <c r="AD83" s="196">
        <v>9.5299999999999994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12.13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4.51</v>
      </c>
      <c r="AS83" s="196">
        <v>13.03</v>
      </c>
      <c r="AT83" s="196">
        <v>21.32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5.32</v>
      </c>
      <c r="D84" s="196">
        <v>0</v>
      </c>
      <c r="E84" s="196">
        <v>0</v>
      </c>
      <c r="F84" s="196">
        <v>3.67</v>
      </c>
      <c r="G84" s="196">
        <v>0</v>
      </c>
      <c r="H84" s="196">
        <v>0</v>
      </c>
      <c r="I84" s="196">
        <v>7.1</v>
      </c>
      <c r="J84" s="196">
        <v>0</v>
      </c>
      <c r="K84" s="196">
        <v>0.36</v>
      </c>
      <c r="L84" s="196">
        <v>411.23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0.46</v>
      </c>
      <c r="R84" s="196">
        <v>0.5</v>
      </c>
      <c r="S84" s="196">
        <v>0.31</v>
      </c>
      <c r="T84" s="196">
        <v>0</v>
      </c>
      <c r="U84" s="196">
        <v>0.99</v>
      </c>
      <c r="V84" s="196">
        <v>0.21</v>
      </c>
      <c r="W84" s="196">
        <v>0.42</v>
      </c>
      <c r="X84" s="196">
        <v>1.6</v>
      </c>
      <c r="Y84" s="196">
        <v>0</v>
      </c>
      <c r="Z84" s="196">
        <v>3.01</v>
      </c>
      <c r="AA84" s="196">
        <v>1.07</v>
      </c>
      <c r="AB84" s="196">
        <v>0</v>
      </c>
      <c r="AC84" s="196">
        <v>0</v>
      </c>
      <c r="AD84" s="196">
        <v>9.5299999999999994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12.13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4.51</v>
      </c>
      <c r="AS84" s="196">
        <v>13.03</v>
      </c>
      <c r="AT84" s="196">
        <v>21.32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5.32</v>
      </c>
      <c r="D85" s="196">
        <v>0</v>
      </c>
      <c r="E85" s="196">
        <v>0</v>
      </c>
      <c r="F85" s="196">
        <v>3.67</v>
      </c>
      <c r="G85" s="196">
        <v>0</v>
      </c>
      <c r="H85" s="196">
        <v>0</v>
      </c>
      <c r="I85" s="196">
        <v>7.1</v>
      </c>
      <c r="J85" s="196">
        <v>0</v>
      </c>
      <c r="K85" s="196">
        <v>0.36</v>
      </c>
      <c r="L85" s="196">
        <v>449.68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0.46</v>
      </c>
      <c r="R85" s="196">
        <v>0.5</v>
      </c>
      <c r="S85" s="196">
        <v>0.31</v>
      </c>
      <c r="T85" s="196">
        <v>0</v>
      </c>
      <c r="U85" s="196">
        <v>0.99</v>
      </c>
      <c r="V85" s="196">
        <v>0.21</v>
      </c>
      <c r="W85" s="196">
        <v>0.42</v>
      </c>
      <c r="X85" s="196">
        <v>1.6</v>
      </c>
      <c r="Y85" s="196">
        <v>0</v>
      </c>
      <c r="Z85" s="196">
        <v>3.01</v>
      </c>
      <c r="AA85" s="196">
        <v>1.07</v>
      </c>
      <c r="AB85" s="196">
        <v>0</v>
      </c>
      <c r="AC85" s="196">
        <v>0</v>
      </c>
      <c r="AD85" s="196">
        <v>9.5299999999999994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4.51</v>
      </c>
      <c r="AS85" s="196">
        <v>13.03</v>
      </c>
      <c r="AT85" s="196">
        <v>21.32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5.32</v>
      </c>
      <c r="D86" s="196">
        <v>0</v>
      </c>
      <c r="E86" s="196">
        <v>0</v>
      </c>
      <c r="F86" s="196">
        <v>3.67</v>
      </c>
      <c r="G86" s="196">
        <v>0</v>
      </c>
      <c r="H86" s="196">
        <v>0</v>
      </c>
      <c r="I86" s="196">
        <v>7.1</v>
      </c>
      <c r="J86" s="196">
        <v>0</v>
      </c>
      <c r="K86" s="196">
        <v>0.36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0.46</v>
      </c>
      <c r="R86" s="196">
        <v>0.5</v>
      </c>
      <c r="S86" s="196">
        <v>5.21</v>
      </c>
      <c r="T86" s="196">
        <v>0</v>
      </c>
      <c r="U86" s="196">
        <v>0.99</v>
      </c>
      <c r="V86" s="196">
        <v>0.21</v>
      </c>
      <c r="W86" s="196">
        <v>0.42</v>
      </c>
      <c r="X86" s="196">
        <v>1.6</v>
      </c>
      <c r="Y86" s="196">
        <v>0</v>
      </c>
      <c r="Z86" s="196">
        <v>3.01</v>
      </c>
      <c r="AA86" s="196">
        <v>1.07</v>
      </c>
      <c r="AB86" s="196">
        <v>0</v>
      </c>
      <c r="AC86" s="196">
        <v>0</v>
      </c>
      <c r="AD86" s="196">
        <v>9.5299999999999994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4.51</v>
      </c>
      <c r="AS86" s="196">
        <v>13.03</v>
      </c>
      <c r="AT86" s="196">
        <v>21.32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5.32</v>
      </c>
      <c r="D87" s="196">
        <v>0</v>
      </c>
      <c r="E87" s="196">
        <v>0</v>
      </c>
      <c r="F87" s="196">
        <v>3.67</v>
      </c>
      <c r="G87" s="196">
        <v>0</v>
      </c>
      <c r="H87" s="196">
        <v>0</v>
      </c>
      <c r="I87" s="196">
        <v>7.1</v>
      </c>
      <c r="J87" s="196">
        <v>0</v>
      </c>
      <c r="K87" s="196">
        <v>0.36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0.46</v>
      </c>
      <c r="R87" s="196">
        <v>0</v>
      </c>
      <c r="S87" s="196">
        <v>5.21</v>
      </c>
      <c r="T87" s="196">
        <v>0</v>
      </c>
      <c r="U87" s="196">
        <v>0.99</v>
      </c>
      <c r="V87" s="196">
        <v>0.21</v>
      </c>
      <c r="W87" s="196">
        <v>0.42</v>
      </c>
      <c r="X87" s="196">
        <v>1.6</v>
      </c>
      <c r="Y87" s="196">
        <v>0</v>
      </c>
      <c r="Z87" s="196">
        <v>3.01</v>
      </c>
      <c r="AA87" s="196">
        <v>1.07</v>
      </c>
      <c r="AB87" s="196">
        <v>0</v>
      </c>
      <c r="AC87" s="196">
        <v>0</v>
      </c>
      <c r="AD87" s="196">
        <v>9.5299999999999994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4.51</v>
      </c>
      <c r="AS87" s="196">
        <v>13.03</v>
      </c>
      <c r="AT87" s="196">
        <v>21.32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5.32</v>
      </c>
      <c r="D88" s="196">
        <v>0</v>
      </c>
      <c r="E88" s="196">
        <v>0</v>
      </c>
      <c r="F88" s="196">
        <v>3.67</v>
      </c>
      <c r="G88" s="196">
        <v>0</v>
      </c>
      <c r="H88" s="196">
        <v>0</v>
      </c>
      <c r="I88" s="196">
        <v>7.1</v>
      </c>
      <c r="J88" s="196">
        <v>0</v>
      </c>
      <c r="K88" s="196">
        <v>0.36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0.46</v>
      </c>
      <c r="R88" s="196">
        <v>0.5</v>
      </c>
      <c r="S88" s="196">
        <v>5.21</v>
      </c>
      <c r="T88" s="196">
        <v>0</v>
      </c>
      <c r="U88" s="196">
        <v>0.99</v>
      </c>
      <c r="V88" s="196">
        <v>0.21</v>
      </c>
      <c r="W88" s="196">
        <v>0.42</v>
      </c>
      <c r="X88" s="196">
        <v>1.6</v>
      </c>
      <c r="Y88" s="196">
        <v>0</v>
      </c>
      <c r="Z88" s="196">
        <v>3.01</v>
      </c>
      <c r="AA88" s="196">
        <v>1.07</v>
      </c>
      <c r="AB88" s="196">
        <v>0</v>
      </c>
      <c r="AC88" s="196">
        <v>0</v>
      </c>
      <c r="AD88" s="196">
        <v>9.5299999999999994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4.51</v>
      </c>
      <c r="AS88" s="196">
        <v>13.03</v>
      </c>
      <c r="AT88" s="196">
        <v>21.32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5.32</v>
      </c>
      <c r="D89" s="196">
        <v>0</v>
      </c>
      <c r="E89" s="196">
        <v>0</v>
      </c>
      <c r="F89" s="196">
        <v>3.67</v>
      </c>
      <c r="G89" s="196">
        <v>0</v>
      </c>
      <c r="H89" s="196">
        <v>0</v>
      </c>
      <c r="I89" s="196">
        <v>7.1</v>
      </c>
      <c r="J89" s="196">
        <v>0</v>
      </c>
      <c r="K89" s="196">
        <v>0.36</v>
      </c>
      <c r="L89" s="196">
        <v>476.6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0.46</v>
      </c>
      <c r="R89" s="196">
        <v>0.5</v>
      </c>
      <c r="S89" s="196">
        <v>5.21</v>
      </c>
      <c r="T89" s="196">
        <v>0</v>
      </c>
      <c r="U89" s="196">
        <v>0.99</v>
      </c>
      <c r="V89" s="196">
        <v>0.21</v>
      </c>
      <c r="W89" s="196">
        <v>0.42</v>
      </c>
      <c r="X89" s="196">
        <v>1.6</v>
      </c>
      <c r="Y89" s="196">
        <v>0</v>
      </c>
      <c r="Z89" s="196">
        <v>3.01</v>
      </c>
      <c r="AA89" s="196">
        <v>1.07</v>
      </c>
      <c r="AB89" s="196">
        <v>0</v>
      </c>
      <c r="AC89" s="196">
        <v>0</v>
      </c>
      <c r="AD89" s="196">
        <v>9.5299999999999994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4.51</v>
      </c>
      <c r="AS89" s="196">
        <v>13.06</v>
      </c>
      <c r="AT89" s="196">
        <v>21.32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5.32</v>
      </c>
      <c r="D90" s="196">
        <v>0</v>
      </c>
      <c r="E90" s="196">
        <v>0</v>
      </c>
      <c r="F90" s="196">
        <v>3.67</v>
      </c>
      <c r="G90" s="196">
        <v>0</v>
      </c>
      <c r="H90" s="196">
        <v>0</v>
      </c>
      <c r="I90" s="196">
        <v>7.1</v>
      </c>
      <c r="J90" s="196">
        <v>0</v>
      </c>
      <c r="K90" s="196">
        <v>7.44</v>
      </c>
      <c r="L90" s="196">
        <v>476.6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0.46</v>
      </c>
      <c r="R90" s="196">
        <v>0.5</v>
      </c>
      <c r="S90" s="196">
        <v>5.21</v>
      </c>
      <c r="T90" s="196">
        <v>0</v>
      </c>
      <c r="U90" s="196">
        <v>0.99</v>
      </c>
      <c r="V90" s="196">
        <v>0.21</v>
      </c>
      <c r="W90" s="196">
        <v>0.42</v>
      </c>
      <c r="X90" s="196">
        <v>1.6</v>
      </c>
      <c r="Y90" s="196">
        <v>0</v>
      </c>
      <c r="Z90" s="196">
        <v>3.01</v>
      </c>
      <c r="AA90" s="196">
        <v>1.07</v>
      </c>
      <c r="AB90" s="196">
        <v>0</v>
      </c>
      <c r="AC90" s="196">
        <v>0</v>
      </c>
      <c r="AD90" s="196">
        <v>9.5299999999999994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4.51</v>
      </c>
      <c r="AS90" s="196">
        <v>13.06</v>
      </c>
      <c r="AT90" s="196">
        <v>21.32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5.32</v>
      </c>
      <c r="D91" s="196">
        <v>0</v>
      </c>
      <c r="E91" s="196">
        <v>0</v>
      </c>
      <c r="F91" s="196">
        <v>3.67</v>
      </c>
      <c r="G91" s="196">
        <v>0</v>
      </c>
      <c r="H91" s="196">
        <v>0</v>
      </c>
      <c r="I91" s="196">
        <v>7.1</v>
      </c>
      <c r="J91" s="196">
        <v>0</v>
      </c>
      <c r="K91" s="196">
        <v>7.44</v>
      </c>
      <c r="L91" s="196">
        <v>476.6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0.46</v>
      </c>
      <c r="R91" s="196">
        <v>3.93</v>
      </c>
      <c r="S91" s="196">
        <v>5.21</v>
      </c>
      <c r="T91" s="196">
        <v>0</v>
      </c>
      <c r="U91" s="196">
        <v>0.99</v>
      </c>
      <c r="V91" s="196">
        <v>0.21</v>
      </c>
      <c r="W91" s="196">
        <v>0.42</v>
      </c>
      <c r="X91" s="196">
        <v>1.59</v>
      </c>
      <c r="Y91" s="196">
        <v>0</v>
      </c>
      <c r="Z91" s="196">
        <v>3.01</v>
      </c>
      <c r="AA91" s="196">
        <v>19.98</v>
      </c>
      <c r="AB91" s="196">
        <v>0</v>
      </c>
      <c r="AC91" s="196">
        <v>0</v>
      </c>
      <c r="AD91" s="196">
        <v>9.5299999999999994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4.51</v>
      </c>
      <c r="AS91" s="196">
        <v>13.06</v>
      </c>
      <c r="AT91" s="196">
        <v>21.32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5.32</v>
      </c>
      <c r="D92" s="196">
        <v>0</v>
      </c>
      <c r="E92" s="196">
        <v>0</v>
      </c>
      <c r="F92" s="196">
        <v>3.67</v>
      </c>
      <c r="G92" s="196">
        <v>0</v>
      </c>
      <c r="H92" s="196">
        <v>0</v>
      </c>
      <c r="I92" s="196">
        <v>7.1</v>
      </c>
      <c r="J92" s="196">
        <v>0</v>
      </c>
      <c r="K92" s="196">
        <v>7.44</v>
      </c>
      <c r="L92" s="196">
        <v>476.6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0.46</v>
      </c>
      <c r="R92" s="196">
        <v>6.3</v>
      </c>
      <c r="S92" s="196">
        <v>5.21</v>
      </c>
      <c r="T92" s="196">
        <v>0</v>
      </c>
      <c r="U92" s="196">
        <v>0.99</v>
      </c>
      <c r="V92" s="196">
        <v>5.57</v>
      </c>
      <c r="W92" s="196">
        <v>0.42</v>
      </c>
      <c r="X92" s="196">
        <v>1.6</v>
      </c>
      <c r="Y92" s="196">
        <v>0</v>
      </c>
      <c r="Z92" s="196">
        <v>3.01</v>
      </c>
      <c r="AA92" s="196">
        <v>19.98</v>
      </c>
      <c r="AB92" s="196">
        <v>0</v>
      </c>
      <c r="AC92" s="196">
        <v>0</v>
      </c>
      <c r="AD92" s="196">
        <v>9.5299999999999994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4.51</v>
      </c>
      <c r="AS92" s="196">
        <v>13.06</v>
      </c>
      <c r="AT92" s="196">
        <v>21.32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5.48</v>
      </c>
      <c r="D93" s="196">
        <v>0</v>
      </c>
      <c r="E93" s="196">
        <v>0</v>
      </c>
      <c r="F93" s="196">
        <v>3.67</v>
      </c>
      <c r="G93" s="196">
        <v>0</v>
      </c>
      <c r="H93" s="196">
        <v>0</v>
      </c>
      <c r="I93" s="196">
        <v>7.1</v>
      </c>
      <c r="J93" s="196">
        <v>0</v>
      </c>
      <c r="K93" s="196">
        <v>7.44</v>
      </c>
      <c r="L93" s="196">
        <v>476.6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0.46</v>
      </c>
      <c r="R93" s="196">
        <v>11.09</v>
      </c>
      <c r="S93" s="196">
        <v>5.21</v>
      </c>
      <c r="T93" s="196">
        <v>0</v>
      </c>
      <c r="U93" s="196">
        <v>0.99</v>
      </c>
      <c r="V93" s="196">
        <v>5.57</v>
      </c>
      <c r="W93" s="196">
        <v>0.42</v>
      </c>
      <c r="X93" s="196">
        <v>1.6</v>
      </c>
      <c r="Y93" s="196">
        <v>0</v>
      </c>
      <c r="Z93" s="196">
        <v>44.04</v>
      </c>
      <c r="AA93" s="196">
        <v>19.98</v>
      </c>
      <c r="AB93" s="196">
        <v>0</v>
      </c>
      <c r="AC93" s="196">
        <v>0</v>
      </c>
      <c r="AD93" s="196">
        <v>9.5299999999999994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4.51</v>
      </c>
      <c r="AS93" s="196">
        <v>13.06</v>
      </c>
      <c r="AT93" s="196">
        <v>21.32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5.48</v>
      </c>
      <c r="D94" s="196">
        <v>0</v>
      </c>
      <c r="E94" s="196">
        <v>0</v>
      </c>
      <c r="F94" s="196">
        <v>3.67</v>
      </c>
      <c r="G94" s="196">
        <v>0</v>
      </c>
      <c r="H94" s="196">
        <v>0</v>
      </c>
      <c r="I94" s="196">
        <v>7.1</v>
      </c>
      <c r="J94" s="196">
        <v>0</v>
      </c>
      <c r="K94" s="196">
        <v>7.44</v>
      </c>
      <c r="L94" s="196">
        <v>476.6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0.46</v>
      </c>
      <c r="R94" s="196">
        <v>11.09</v>
      </c>
      <c r="S94" s="196">
        <v>5.21</v>
      </c>
      <c r="T94" s="196">
        <v>0</v>
      </c>
      <c r="U94" s="196">
        <v>0.99</v>
      </c>
      <c r="V94" s="196">
        <v>5.57</v>
      </c>
      <c r="W94" s="196">
        <v>0.42</v>
      </c>
      <c r="X94" s="196">
        <v>1.6</v>
      </c>
      <c r="Y94" s="196">
        <v>0</v>
      </c>
      <c r="Z94" s="196">
        <v>53.66</v>
      </c>
      <c r="AA94" s="196">
        <v>19.98</v>
      </c>
      <c r="AB94" s="196">
        <v>0</v>
      </c>
      <c r="AC94" s="196">
        <v>0</v>
      </c>
      <c r="AD94" s="196">
        <v>9.5299999999999994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4.51</v>
      </c>
      <c r="AS94" s="196">
        <v>13.06</v>
      </c>
      <c r="AT94" s="196">
        <v>21.32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5.48</v>
      </c>
      <c r="D95" s="196">
        <v>0</v>
      </c>
      <c r="E95" s="196">
        <v>0</v>
      </c>
      <c r="F95" s="196">
        <v>3.67</v>
      </c>
      <c r="G95" s="196">
        <v>0</v>
      </c>
      <c r="H95" s="196">
        <v>0</v>
      </c>
      <c r="I95" s="196">
        <v>7.1</v>
      </c>
      <c r="J95" s="196">
        <v>0</v>
      </c>
      <c r="K95" s="196">
        <v>7.44</v>
      </c>
      <c r="L95" s="196">
        <v>476.6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0.46</v>
      </c>
      <c r="R95" s="196">
        <v>11.09</v>
      </c>
      <c r="S95" s="196">
        <v>5.21</v>
      </c>
      <c r="T95" s="196">
        <v>0</v>
      </c>
      <c r="U95" s="196">
        <v>0.99</v>
      </c>
      <c r="V95" s="196">
        <v>5.57</v>
      </c>
      <c r="W95" s="196">
        <v>0.42</v>
      </c>
      <c r="X95" s="196">
        <v>17.88</v>
      </c>
      <c r="Y95" s="196">
        <v>0</v>
      </c>
      <c r="Z95" s="196">
        <v>53.66</v>
      </c>
      <c r="AA95" s="196">
        <v>19.98</v>
      </c>
      <c r="AB95" s="196">
        <v>0</v>
      </c>
      <c r="AC95" s="196">
        <v>0</v>
      </c>
      <c r="AD95" s="196">
        <v>9.5299999999999994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4.51</v>
      </c>
      <c r="AS95" s="196">
        <v>13.06</v>
      </c>
      <c r="AT95" s="196">
        <v>21.32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5.48</v>
      </c>
      <c r="D96" s="196">
        <v>0</v>
      </c>
      <c r="E96" s="196">
        <v>0</v>
      </c>
      <c r="F96" s="196">
        <v>3.67</v>
      </c>
      <c r="G96" s="196">
        <v>0</v>
      </c>
      <c r="H96" s="196">
        <v>0</v>
      </c>
      <c r="I96" s="196">
        <v>7.1</v>
      </c>
      <c r="J96" s="196">
        <v>0</v>
      </c>
      <c r="K96" s="196">
        <v>7.44</v>
      </c>
      <c r="L96" s="196">
        <v>476.6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0.46</v>
      </c>
      <c r="R96" s="196">
        <v>11.09</v>
      </c>
      <c r="S96" s="196">
        <v>5.21</v>
      </c>
      <c r="T96" s="196">
        <v>0</v>
      </c>
      <c r="U96" s="196">
        <v>0.99</v>
      </c>
      <c r="V96" s="196">
        <v>5.57</v>
      </c>
      <c r="W96" s="196">
        <v>0.42</v>
      </c>
      <c r="X96" s="196">
        <v>24.85</v>
      </c>
      <c r="Y96" s="196">
        <v>0</v>
      </c>
      <c r="Z96" s="196">
        <v>53.66</v>
      </c>
      <c r="AA96" s="196">
        <v>19.98</v>
      </c>
      <c r="AB96" s="196">
        <v>0</v>
      </c>
      <c r="AC96" s="196">
        <v>0</v>
      </c>
      <c r="AD96" s="196">
        <v>9.5299999999999994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4.51</v>
      </c>
      <c r="AS96" s="196">
        <v>13.06</v>
      </c>
      <c r="AT96" s="196">
        <v>21.32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5.48</v>
      </c>
      <c r="D97" s="196">
        <v>0</v>
      </c>
      <c r="E97" s="196">
        <v>0</v>
      </c>
      <c r="F97" s="196">
        <v>3.67</v>
      </c>
      <c r="G97" s="196">
        <v>0</v>
      </c>
      <c r="H97" s="196">
        <v>0</v>
      </c>
      <c r="I97" s="196">
        <v>7.1</v>
      </c>
      <c r="J97" s="196">
        <v>0</v>
      </c>
      <c r="K97" s="196">
        <v>7.44</v>
      </c>
      <c r="L97" s="196">
        <v>476.6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0.46</v>
      </c>
      <c r="R97" s="196">
        <v>11.09</v>
      </c>
      <c r="S97" s="196">
        <v>5.21</v>
      </c>
      <c r="T97" s="196">
        <v>0</v>
      </c>
      <c r="U97" s="196">
        <v>0.99</v>
      </c>
      <c r="V97" s="196">
        <v>5.57</v>
      </c>
      <c r="W97" s="196">
        <v>8.76</v>
      </c>
      <c r="X97" s="196">
        <v>24.85</v>
      </c>
      <c r="Y97" s="196">
        <v>0</v>
      </c>
      <c r="Z97" s="196">
        <v>53.66</v>
      </c>
      <c r="AA97" s="196">
        <v>19.98</v>
      </c>
      <c r="AB97" s="196">
        <v>0</v>
      </c>
      <c r="AC97" s="196">
        <v>0</v>
      </c>
      <c r="AD97" s="196">
        <v>9.5299999999999994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4.51</v>
      </c>
      <c r="AS97" s="196">
        <v>13.06</v>
      </c>
      <c r="AT97" s="196">
        <v>21.32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5.48</v>
      </c>
      <c r="D98" s="196">
        <v>0</v>
      </c>
      <c r="E98" s="196">
        <v>0</v>
      </c>
      <c r="F98" s="196">
        <v>3.67</v>
      </c>
      <c r="G98" s="196">
        <v>0</v>
      </c>
      <c r="H98" s="196">
        <v>0</v>
      </c>
      <c r="I98" s="196">
        <v>7.1</v>
      </c>
      <c r="J98" s="196">
        <v>0</v>
      </c>
      <c r="K98" s="196">
        <v>7.44</v>
      </c>
      <c r="L98" s="196">
        <v>476.6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0.46</v>
      </c>
      <c r="R98" s="196">
        <v>11.09</v>
      </c>
      <c r="S98" s="196">
        <v>5.21</v>
      </c>
      <c r="T98" s="196">
        <v>0</v>
      </c>
      <c r="U98" s="196">
        <v>0.99</v>
      </c>
      <c r="V98" s="196">
        <v>5.57</v>
      </c>
      <c r="W98" s="196">
        <v>8.76</v>
      </c>
      <c r="X98" s="196">
        <v>24.85</v>
      </c>
      <c r="Y98" s="196">
        <v>0</v>
      </c>
      <c r="Z98" s="196">
        <v>53.66</v>
      </c>
      <c r="AA98" s="196">
        <v>19.98</v>
      </c>
      <c r="AB98" s="196">
        <v>0</v>
      </c>
      <c r="AC98" s="196">
        <v>0</v>
      </c>
      <c r="AD98" s="196">
        <v>9.5299999999999994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4.51</v>
      </c>
      <c r="AS98" s="196">
        <v>13.06</v>
      </c>
      <c r="AT98" s="196">
        <v>21.32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0.1268799999999998</v>
      </c>
      <c r="D99">
        <f t="shared" si="0"/>
        <v>0</v>
      </c>
      <c r="E99">
        <f t="shared" si="0"/>
        <v>0</v>
      </c>
      <c r="F99">
        <f t="shared" si="0"/>
        <v>8.8080000000000019E-2</v>
      </c>
      <c r="G99">
        <f t="shared" si="0"/>
        <v>0</v>
      </c>
      <c r="H99">
        <f t="shared" si="0"/>
        <v>0</v>
      </c>
      <c r="I99">
        <f t="shared" si="0"/>
        <v>0.12780000000000016</v>
      </c>
      <c r="J99">
        <f t="shared" si="0"/>
        <v>0</v>
      </c>
      <c r="K99">
        <f t="shared" si="0"/>
        <v>6.88200000000002E-2</v>
      </c>
      <c r="L99">
        <f t="shared" si="0"/>
        <v>10.293582499999989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3.5279999999999978E-2</v>
      </c>
      <c r="Q99">
        <f t="shared" si="0"/>
        <v>7.4100000000000069E-3</v>
      </c>
      <c r="R99">
        <f t="shared" si="0"/>
        <v>9.3852499999999964E-2</v>
      </c>
      <c r="S99">
        <f t="shared" si="0"/>
        <v>6.0585000000000049E-2</v>
      </c>
      <c r="T99">
        <f t="shared" si="0"/>
        <v>0</v>
      </c>
      <c r="U99">
        <f t="shared" si="0"/>
        <v>2.3759999999999969E-2</v>
      </c>
      <c r="V99">
        <f t="shared" si="0"/>
        <v>3.5134999999999889E-2</v>
      </c>
      <c r="W99">
        <f t="shared" si="0"/>
        <v>5.4389999999999827E-2</v>
      </c>
      <c r="X99">
        <f t="shared" si="0"/>
        <v>0.21694250000000048</v>
      </c>
      <c r="Y99">
        <f t="shared" si="0"/>
        <v>0</v>
      </c>
      <c r="Z99">
        <f t="shared" si="0"/>
        <v>0.45690000000000003</v>
      </c>
      <c r="AA99">
        <f t="shared" si="0"/>
        <v>0.11505249999999989</v>
      </c>
      <c r="AB99">
        <f t="shared" si="0"/>
        <v>0</v>
      </c>
      <c r="AC99">
        <f t="shared" si="0"/>
        <v>-5.5999999999999999E-3</v>
      </c>
      <c r="AD99">
        <f t="shared" si="0"/>
        <v>0.23413499999999973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0.14987749999999986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0.10823999999999986</v>
      </c>
      <c r="AS99">
        <f t="shared" si="0"/>
        <v>0.31187499999999957</v>
      </c>
      <c r="AT99">
        <f t="shared" si="0"/>
        <v>0.55421999999999982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</v>
      </c>
      <c r="D27" s="82">
        <v>0</v>
      </c>
      <c r="E27" s="82">
        <v>0</v>
      </c>
      <c r="F27" s="82">
        <v>-15.86</v>
      </c>
      <c r="G27" s="82">
        <v>-17.86</v>
      </c>
      <c r="H27" s="76"/>
      <c r="I27" s="31">
        <v>25</v>
      </c>
      <c r="J27" s="82">
        <v>2</v>
      </c>
      <c r="K27" s="82">
        <v>0</v>
      </c>
      <c r="L27" s="82">
        <v>0</v>
      </c>
      <c r="M27" s="82">
        <v>0</v>
      </c>
      <c r="N27" s="82">
        <v>2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15.86</v>
      </c>
      <c r="AF27" s="82">
        <v>0</v>
      </c>
      <c r="AG27" s="82">
        <v>0</v>
      </c>
      <c r="AH27" s="82">
        <v>0</v>
      </c>
      <c r="AI27" s="82">
        <v>15.86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15.86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-15.86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158.6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158.6</v>
      </c>
      <c r="DF27" s="81">
        <f t="shared" si="31"/>
        <v>17.86</v>
      </c>
      <c r="DG27" s="81">
        <f t="shared" si="32"/>
        <v>-2</v>
      </c>
      <c r="DH27" s="81">
        <f t="shared" si="33"/>
        <v>0</v>
      </c>
      <c r="DI27" s="81">
        <f t="shared" si="34"/>
        <v>0</v>
      </c>
      <c r="DJ27" s="81">
        <f t="shared" si="35"/>
        <v>-15.86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-10</v>
      </c>
      <c r="D31" s="82">
        <v>0</v>
      </c>
      <c r="E31" s="82">
        <v>0</v>
      </c>
      <c r="F31" s="82">
        <v>-29.507000000000001</v>
      </c>
      <c r="G31" s="82">
        <v>-39.506999999999998</v>
      </c>
      <c r="H31" s="76"/>
      <c r="I31" s="31">
        <v>29</v>
      </c>
      <c r="J31" s="82">
        <v>10</v>
      </c>
      <c r="K31" s="82">
        <v>0</v>
      </c>
      <c r="L31" s="82">
        <v>0</v>
      </c>
      <c r="M31" s="82">
        <v>0</v>
      </c>
      <c r="N31" s="82">
        <v>10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29.507000000000001</v>
      </c>
      <c r="AF31" s="82">
        <v>0</v>
      </c>
      <c r="AG31" s="82">
        <v>0</v>
      </c>
      <c r="AH31" s="82">
        <v>0</v>
      </c>
      <c r="AI31" s="82">
        <v>29.507000000000001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29.507000000000001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-29.507000000000001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295.07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295.07</v>
      </c>
      <c r="DF31" s="81">
        <f t="shared" si="31"/>
        <v>39.507000000000005</v>
      </c>
      <c r="DG31" s="81">
        <f t="shared" si="32"/>
        <v>-10</v>
      </c>
      <c r="DH31" s="81">
        <f t="shared" si="33"/>
        <v>0</v>
      </c>
      <c r="DI31" s="81">
        <f t="shared" si="34"/>
        <v>0</v>
      </c>
      <c r="DJ31" s="81">
        <f t="shared" si="35"/>
        <v>-29.507000000000001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-16.239999999999998</v>
      </c>
      <c r="G32" s="82">
        <v>-16.239999999999998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16.239999999999998</v>
      </c>
      <c r="AF32" s="82">
        <v>0</v>
      </c>
      <c r="AG32" s="82">
        <v>0</v>
      </c>
      <c r="AH32" s="82">
        <v>0</v>
      </c>
      <c r="AI32" s="82">
        <v>16.239999999999998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16.239999999999998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-16.239999999999998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162.39999999999998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162.39999999999998</v>
      </c>
      <c r="DF32" s="81">
        <f t="shared" si="31"/>
        <v>16.239999999999998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-16.239999999999998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-26.975000000000001</v>
      </c>
      <c r="G33" s="82">
        <v>-26.975000000000001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26.975000000000001</v>
      </c>
      <c r="AF33" s="82">
        <v>0</v>
      </c>
      <c r="AG33" s="82">
        <v>0</v>
      </c>
      <c r="AH33" s="82">
        <v>0</v>
      </c>
      <c r="AI33" s="82">
        <v>26.975000000000001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26.975000000000001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-26.975000000000001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269.75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269.75</v>
      </c>
      <c r="DF33" s="81">
        <f t="shared" si="31"/>
        <v>26.975000000000001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-26.975000000000001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-10.847</v>
      </c>
      <c r="D35" s="82">
        <v>0</v>
      </c>
      <c r="E35" s="82">
        <v>0</v>
      </c>
      <c r="F35" s="82">
        <v>0</v>
      </c>
      <c r="G35" s="82">
        <v>-10.847</v>
      </c>
      <c r="H35" s="76"/>
      <c r="I35" s="31">
        <v>33</v>
      </c>
      <c r="J35" s="82">
        <v>10.847</v>
      </c>
      <c r="K35" s="82">
        <v>0</v>
      </c>
      <c r="L35" s="82">
        <v>0</v>
      </c>
      <c r="M35" s="82">
        <v>9.1530000000000005</v>
      </c>
      <c r="N35" s="82">
        <v>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-9.1530000000000005</v>
      </c>
      <c r="AG35" s="82">
        <v>0</v>
      </c>
      <c r="AH35" s="82">
        <v>0</v>
      </c>
      <c r="AI35" s="82">
        <v>-9.1530000000000005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10.847</v>
      </c>
      <c r="AV35" s="83">
        <f t="shared" si="13"/>
        <v>0</v>
      </c>
      <c r="AW35" s="83">
        <f t="shared" si="13"/>
        <v>0</v>
      </c>
      <c r="AX35" s="83">
        <f t="shared" si="13"/>
        <v>9.1530000000000005</v>
      </c>
      <c r="AY35" s="83">
        <f t="shared" si="14"/>
        <v>-20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108.47</v>
      </c>
      <c r="CF35" s="80">
        <f t="shared" si="5"/>
        <v>0</v>
      </c>
      <c r="CG35" s="80">
        <f t="shared" si="5"/>
        <v>0</v>
      </c>
      <c r="CH35" s="80">
        <f t="shared" si="5"/>
        <v>91.53</v>
      </c>
      <c r="CI35" s="80">
        <f t="shared" si="24"/>
        <v>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10.847</v>
      </c>
      <c r="DG35" s="81">
        <f t="shared" si="32"/>
        <v>-20</v>
      </c>
      <c r="DH35" s="81">
        <f t="shared" si="33"/>
        <v>0</v>
      </c>
      <c r="DI35" s="81">
        <f t="shared" si="34"/>
        <v>0</v>
      </c>
      <c r="DJ35" s="81">
        <f t="shared" si="35"/>
        <v>9.1530000000000005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-10.847</v>
      </c>
      <c r="D36" s="82">
        <v>0</v>
      </c>
      <c r="E36" s="82">
        <v>0</v>
      </c>
      <c r="F36" s="82">
        <v>0</v>
      </c>
      <c r="G36" s="82">
        <v>-10.847</v>
      </c>
      <c r="H36" s="76"/>
      <c r="I36" s="31">
        <v>34</v>
      </c>
      <c r="J36" s="82">
        <v>10.847</v>
      </c>
      <c r="K36" s="82">
        <v>0</v>
      </c>
      <c r="L36" s="82">
        <v>0</v>
      </c>
      <c r="M36" s="82">
        <v>9.1530000000000005</v>
      </c>
      <c r="N36" s="82">
        <v>20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-9.1530000000000005</v>
      </c>
      <c r="AG36" s="82">
        <v>0</v>
      </c>
      <c r="AH36" s="82">
        <v>0</v>
      </c>
      <c r="AI36" s="82">
        <v>-9.1530000000000005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10.847</v>
      </c>
      <c r="AV36" s="83">
        <f t="shared" si="13"/>
        <v>0</v>
      </c>
      <c r="AW36" s="83">
        <f t="shared" si="13"/>
        <v>0</v>
      </c>
      <c r="AX36" s="83">
        <f t="shared" si="13"/>
        <v>9.1530000000000005</v>
      </c>
      <c r="AY36" s="83">
        <f t="shared" si="14"/>
        <v>-20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108.47</v>
      </c>
      <c r="CF36" s="80">
        <f t="shared" si="5"/>
        <v>0</v>
      </c>
      <c r="CG36" s="80">
        <f t="shared" si="5"/>
        <v>0</v>
      </c>
      <c r="CH36" s="80">
        <f t="shared" si="5"/>
        <v>91.53</v>
      </c>
      <c r="CI36" s="80">
        <f t="shared" si="24"/>
        <v>200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10.847</v>
      </c>
      <c r="DG36" s="81">
        <f t="shared" si="32"/>
        <v>-20</v>
      </c>
      <c r="DH36" s="81">
        <f t="shared" si="33"/>
        <v>0</v>
      </c>
      <c r="DI36" s="81">
        <f t="shared" si="34"/>
        <v>0</v>
      </c>
      <c r="DJ36" s="81">
        <f t="shared" si="35"/>
        <v>9.1530000000000005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-32.54</v>
      </c>
      <c r="D37" s="82">
        <v>0</v>
      </c>
      <c r="E37" s="82">
        <v>0</v>
      </c>
      <c r="F37" s="82">
        <v>0</v>
      </c>
      <c r="G37" s="82">
        <v>-32.54</v>
      </c>
      <c r="H37" s="76"/>
      <c r="I37" s="31">
        <v>35</v>
      </c>
      <c r="J37" s="82">
        <v>32.54</v>
      </c>
      <c r="K37" s="82">
        <v>0</v>
      </c>
      <c r="L37" s="82">
        <v>0</v>
      </c>
      <c r="M37" s="82">
        <v>27.46</v>
      </c>
      <c r="N37" s="82">
        <v>60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-27.46</v>
      </c>
      <c r="AG37" s="82">
        <v>0</v>
      </c>
      <c r="AH37" s="82">
        <v>0</v>
      </c>
      <c r="AI37" s="82">
        <v>-27.46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32.54</v>
      </c>
      <c r="AV37" s="83">
        <f t="shared" si="13"/>
        <v>0</v>
      </c>
      <c r="AW37" s="83">
        <f t="shared" si="13"/>
        <v>0</v>
      </c>
      <c r="AX37" s="83">
        <f t="shared" si="13"/>
        <v>27.46</v>
      </c>
      <c r="AY37" s="83">
        <f t="shared" si="14"/>
        <v>-60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325.39999999999998</v>
      </c>
      <c r="CF37" s="80">
        <f t="shared" si="5"/>
        <v>0</v>
      </c>
      <c r="CG37" s="80">
        <f t="shared" si="5"/>
        <v>0</v>
      </c>
      <c r="CH37" s="80">
        <f t="shared" si="5"/>
        <v>274.60000000000002</v>
      </c>
      <c r="CI37" s="80">
        <f t="shared" si="24"/>
        <v>600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32.54</v>
      </c>
      <c r="DG37" s="81">
        <f t="shared" si="32"/>
        <v>-60</v>
      </c>
      <c r="DH37" s="81">
        <f t="shared" si="33"/>
        <v>0</v>
      </c>
      <c r="DI37" s="81">
        <f t="shared" si="34"/>
        <v>0</v>
      </c>
      <c r="DJ37" s="81">
        <f t="shared" si="35"/>
        <v>27.46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-39.149000000000001</v>
      </c>
      <c r="D38" s="82">
        <v>0</v>
      </c>
      <c r="E38" s="82">
        <v>0</v>
      </c>
      <c r="F38" s="82">
        <v>0</v>
      </c>
      <c r="G38" s="82">
        <v>-39.149000000000001</v>
      </c>
      <c r="H38" s="76"/>
      <c r="I38" s="31">
        <v>36</v>
      </c>
      <c r="J38" s="82">
        <v>39.149000000000001</v>
      </c>
      <c r="K38" s="82">
        <v>0</v>
      </c>
      <c r="L38" s="82">
        <v>0</v>
      </c>
      <c r="M38" s="82">
        <v>30.850999999999999</v>
      </c>
      <c r="N38" s="82">
        <v>70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-30.850999999999999</v>
      </c>
      <c r="AG38" s="82">
        <v>0</v>
      </c>
      <c r="AH38" s="82">
        <v>0</v>
      </c>
      <c r="AI38" s="82">
        <v>-30.850999999999999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39.149000000000001</v>
      </c>
      <c r="AV38" s="83">
        <f t="shared" si="13"/>
        <v>0</v>
      </c>
      <c r="AW38" s="83">
        <f t="shared" si="13"/>
        <v>0</v>
      </c>
      <c r="AX38" s="83">
        <f t="shared" si="13"/>
        <v>30.850999999999999</v>
      </c>
      <c r="AY38" s="83">
        <f t="shared" si="14"/>
        <v>-70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391.49</v>
      </c>
      <c r="CF38" s="80">
        <f t="shared" si="5"/>
        <v>0</v>
      </c>
      <c r="CG38" s="80">
        <f t="shared" si="5"/>
        <v>0</v>
      </c>
      <c r="CH38" s="80">
        <f t="shared" si="5"/>
        <v>308.51</v>
      </c>
      <c r="CI38" s="80">
        <f t="shared" si="24"/>
        <v>700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39.149000000000001</v>
      </c>
      <c r="DG38" s="81">
        <f t="shared" si="32"/>
        <v>-70</v>
      </c>
      <c r="DH38" s="81">
        <f t="shared" si="33"/>
        <v>0</v>
      </c>
      <c r="DI38" s="81">
        <f t="shared" si="34"/>
        <v>0</v>
      </c>
      <c r="DJ38" s="81">
        <f t="shared" si="35"/>
        <v>30.850999999999999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-53.646999999999998</v>
      </c>
      <c r="D39" s="82">
        <v>0</v>
      </c>
      <c r="E39" s="82">
        <v>0</v>
      </c>
      <c r="F39" s="82">
        <v>0</v>
      </c>
      <c r="G39" s="82">
        <v>-53.646999999999998</v>
      </c>
      <c r="H39" s="76"/>
      <c r="I39" s="31">
        <v>37</v>
      </c>
      <c r="J39" s="82">
        <v>53.646999999999998</v>
      </c>
      <c r="K39" s="82">
        <v>0</v>
      </c>
      <c r="L39" s="82">
        <v>0</v>
      </c>
      <c r="M39" s="82">
        <v>31.353000000000002</v>
      </c>
      <c r="N39" s="82">
        <v>85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-31.353000000000002</v>
      </c>
      <c r="AG39" s="82">
        <v>0</v>
      </c>
      <c r="AH39" s="82">
        <v>0</v>
      </c>
      <c r="AI39" s="82">
        <v>-31.353000000000002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53.646999999999998</v>
      </c>
      <c r="AV39" s="83">
        <f t="shared" si="13"/>
        <v>0</v>
      </c>
      <c r="AW39" s="83">
        <f t="shared" si="13"/>
        <v>0</v>
      </c>
      <c r="AX39" s="83">
        <f t="shared" si="13"/>
        <v>31.353000000000002</v>
      </c>
      <c r="AY39" s="83">
        <f t="shared" si="14"/>
        <v>-85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536.47</v>
      </c>
      <c r="CF39" s="80">
        <f t="shared" si="5"/>
        <v>0</v>
      </c>
      <c r="CG39" s="80">
        <f t="shared" si="5"/>
        <v>0</v>
      </c>
      <c r="CH39" s="80">
        <f t="shared" si="5"/>
        <v>313.53000000000003</v>
      </c>
      <c r="CI39" s="80">
        <f t="shared" si="24"/>
        <v>850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53.646999999999998</v>
      </c>
      <c r="DG39" s="81">
        <f t="shared" si="32"/>
        <v>-85</v>
      </c>
      <c r="DH39" s="81">
        <f t="shared" si="33"/>
        <v>0</v>
      </c>
      <c r="DI39" s="81">
        <f t="shared" si="34"/>
        <v>0</v>
      </c>
      <c r="DJ39" s="81">
        <f t="shared" si="35"/>
        <v>31.353000000000002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-43.386000000000003</v>
      </c>
      <c r="D40" s="82">
        <v>0</v>
      </c>
      <c r="E40" s="82">
        <v>0</v>
      </c>
      <c r="F40" s="82">
        <v>0</v>
      </c>
      <c r="G40" s="82">
        <v>-43.386000000000003</v>
      </c>
      <c r="H40" s="76"/>
      <c r="I40" s="31">
        <v>38</v>
      </c>
      <c r="J40" s="82">
        <v>43.386000000000003</v>
      </c>
      <c r="K40" s="82">
        <v>0</v>
      </c>
      <c r="L40" s="82">
        <v>0</v>
      </c>
      <c r="M40" s="82">
        <v>36.613999999999997</v>
      </c>
      <c r="N40" s="82">
        <v>80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-36.613999999999997</v>
      </c>
      <c r="AG40" s="82">
        <v>0</v>
      </c>
      <c r="AH40" s="82">
        <v>0</v>
      </c>
      <c r="AI40" s="82">
        <v>-36.613999999999997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43.386000000000003</v>
      </c>
      <c r="AV40" s="83">
        <f t="shared" si="13"/>
        <v>0</v>
      </c>
      <c r="AW40" s="83">
        <f t="shared" si="13"/>
        <v>0</v>
      </c>
      <c r="AX40" s="83">
        <f t="shared" si="13"/>
        <v>36.613999999999997</v>
      </c>
      <c r="AY40" s="83">
        <f t="shared" si="14"/>
        <v>-80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433.86</v>
      </c>
      <c r="CF40" s="80">
        <f t="shared" si="5"/>
        <v>0</v>
      </c>
      <c r="CG40" s="80">
        <f t="shared" si="5"/>
        <v>0</v>
      </c>
      <c r="CH40" s="80">
        <f t="shared" si="5"/>
        <v>366.14</v>
      </c>
      <c r="CI40" s="80">
        <f t="shared" si="24"/>
        <v>800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43.386000000000003</v>
      </c>
      <c r="DG40" s="81">
        <f t="shared" si="32"/>
        <v>-80</v>
      </c>
      <c r="DH40" s="81">
        <f t="shared" si="33"/>
        <v>0</v>
      </c>
      <c r="DI40" s="81">
        <f t="shared" si="34"/>
        <v>0</v>
      </c>
      <c r="DJ40" s="81">
        <f t="shared" si="35"/>
        <v>36.613999999999997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-48.808999999999997</v>
      </c>
      <c r="D41" s="82">
        <v>0</v>
      </c>
      <c r="E41" s="82">
        <v>0</v>
      </c>
      <c r="F41" s="82">
        <v>0</v>
      </c>
      <c r="G41" s="82">
        <v>-48.808999999999997</v>
      </c>
      <c r="H41" s="76"/>
      <c r="I41" s="31">
        <v>39</v>
      </c>
      <c r="J41" s="82">
        <v>48.808999999999997</v>
      </c>
      <c r="K41" s="82">
        <v>0</v>
      </c>
      <c r="L41" s="82">
        <v>0</v>
      </c>
      <c r="M41" s="82">
        <v>41.191000000000003</v>
      </c>
      <c r="N41" s="82">
        <v>90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-41.191000000000003</v>
      </c>
      <c r="AG41" s="82">
        <v>0</v>
      </c>
      <c r="AH41" s="82">
        <v>0</v>
      </c>
      <c r="AI41" s="82">
        <v>-41.191000000000003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48.808999999999997</v>
      </c>
      <c r="AV41" s="83">
        <f t="shared" si="13"/>
        <v>0</v>
      </c>
      <c r="AW41" s="83">
        <f t="shared" si="13"/>
        <v>0</v>
      </c>
      <c r="AX41" s="83">
        <f t="shared" si="13"/>
        <v>41.191000000000003</v>
      </c>
      <c r="AY41" s="83">
        <f t="shared" si="14"/>
        <v>-90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488.09</v>
      </c>
      <c r="CF41" s="80">
        <f t="shared" si="5"/>
        <v>0</v>
      </c>
      <c r="CG41" s="80">
        <f t="shared" si="5"/>
        <v>0</v>
      </c>
      <c r="CH41" s="80">
        <f t="shared" si="5"/>
        <v>411.91</v>
      </c>
      <c r="CI41" s="80">
        <f t="shared" si="24"/>
        <v>900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48.808999999999997</v>
      </c>
      <c r="DG41" s="81">
        <f t="shared" si="32"/>
        <v>-90</v>
      </c>
      <c r="DH41" s="81">
        <f t="shared" si="33"/>
        <v>0</v>
      </c>
      <c r="DI41" s="81">
        <f t="shared" si="34"/>
        <v>0</v>
      </c>
      <c r="DJ41" s="81">
        <f t="shared" si="35"/>
        <v>41.191000000000003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-51.521000000000001</v>
      </c>
      <c r="D42" s="82">
        <v>0</v>
      </c>
      <c r="E42" s="82">
        <v>0</v>
      </c>
      <c r="F42" s="82">
        <v>0</v>
      </c>
      <c r="G42" s="82">
        <v>-51.521000000000001</v>
      </c>
      <c r="H42" s="76"/>
      <c r="I42" s="31">
        <v>40</v>
      </c>
      <c r="J42" s="82">
        <v>51.521000000000001</v>
      </c>
      <c r="K42" s="82">
        <v>0</v>
      </c>
      <c r="L42" s="82">
        <v>0</v>
      </c>
      <c r="M42" s="82">
        <v>43.478999999999999</v>
      </c>
      <c r="N42" s="82">
        <v>95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-43.478999999999999</v>
      </c>
      <c r="AG42" s="82">
        <v>0</v>
      </c>
      <c r="AH42" s="82">
        <v>0</v>
      </c>
      <c r="AI42" s="82">
        <v>-43.478999999999999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51.521000000000001</v>
      </c>
      <c r="AV42" s="83">
        <f t="shared" si="13"/>
        <v>0</v>
      </c>
      <c r="AW42" s="83">
        <f t="shared" si="13"/>
        <v>0</v>
      </c>
      <c r="AX42" s="83">
        <f t="shared" si="13"/>
        <v>43.478999999999999</v>
      </c>
      <c r="AY42" s="83">
        <f t="shared" si="14"/>
        <v>-95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515.21</v>
      </c>
      <c r="CF42" s="80">
        <f t="shared" si="5"/>
        <v>0</v>
      </c>
      <c r="CG42" s="80">
        <f t="shared" si="5"/>
        <v>0</v>
      </c>
      <c r="CH42" s="80">
        <f t="shared" si="5"/>
        <v>434.78999999999996</v>
      </c>
      <c r="CI42" s="80">
        <f t="shared" si="24"/>
        <v>950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51.521000000000001</v>
      </c>
      <c r="DG42" s="81">
        <f t="shared" si="32"/>
        <v>-95</v>
      </c>
      <c r="DH42" s="81">
        <f t="shared" si="33"/>
        <v>0</v>
      </c>
      <c r="DI42" s="81">
        <f t="shared" si="34"/>
        <v>0</v>
      </c>
      <c r="DJ42" s="81">
        <f t="shared" si="35"/>
        <v>43.478999999999999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-7.593</v>
      </c>
      <c r="D43" s="82">
        <v>0</v>
      </c>
      <c r="E43" s="82">
        <v>0</v>
      </c>
      <c r="F43" s="82">
        <v>0</v>
      </c>
      <c r="G43" s="82">
        <v>-7.593</v>
      </c>
      <c r="H43" s="76"/>
      <c r="I43" s="31">
        <v>41</v>
      </c>
      <c r="J43" s="82">
        <v>7.593</v>
      </c>
      <c r="K43" s="82">
        <v>0</v>
      </c>
      <c r="L43" s="82">
        <v>0</v>
      </c>
      <c r="M43" s="82">
        <v>6.407</v>
      </c>
      <c r="N43" s="82">
        <v>14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-6.407</v>
      </c>
      <c r="AG43" s="82">
        <v>0</v>
      </c>
      <c r="AH43" s="82">
        <v>0</v>
      </c>
      <c r="AI43" s="82">
        <v>-6.407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7.593</v>
      </c>
      <c r="AV43" s="83">
        <f t="shared" si="13"/>
        <v>0</v>
      </c>
      <c r="AW43" s="83">
        <f t="shared" si="13"/>
        <v>0</v>
      </c>
      <c r="AX43" s="83">
        <f t="shared" si="13"/>
        <v>6.407</v>
      </c>
      <c r="AY43" s="83">
        <f t="shared" si="14"/>
        <v>-14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75.930000000000007</v>
      </c>
      <c r="CF43" s="80">
        <f t="shared" si="5"/>
        <v>0</v>
      </c>
      <c r="CG43" s="80">
        <f t="shared" si="5"/>
        <v>0</v>
      </c>
      <c r="CH43" s="80">
        <f t="shared" si="5"/>
        <v>64.069999999999993</v>
      </c>
      <c r="CI43" s="80">
        <f t="shared" si="24"/>
        <v>140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7.593</v>
      </c>
      <c r="DG43" s="81">
        <f t="shared" si="32"/>
        <v>-14</v>
      </c>
      <c r="DH43" s="81">
        <f t="shared" si="33"/>
        <v>0</v>
      </c>
      <c r="DI43" s="81">
        <f t="shared" si="34"/>
        <v>0</v>
      </c>
      <c r="DJ43" s="81">
        <f t="shared" si="35"/>
        <v>6.407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-2.7120000000000002</v>
      </c>
      <c r="D70" s="82">
        <v>0</v>
      </c>
      <c r="E70" s="82">
        <v>0</v>
      </c>
      <c r="F70" s="82">
        <v>0</v>
      </c>
      <c r="G70" s="82">
        <v>-2.7120000000000002</v>
      </c>
      <c r="H70" s="76"/>
      <c r="I70" s="31">
        <v>68</v>
      </c>
      <c r="J70" s="82">
        <v>2.7120000000000002</v>
      </c>
      <c r="K70" s="82">
        <v>0</v>
      </c>
      <c r="L70" s="82">
        <v>0</v>
      </c>
      <c r="M70" s="82">
        <v>2.2879999999999998</v>
      </c>
      <c r="N70" s="82">
        <v>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-2.2879999999999998</v>
      </c>
      <c r="AG70" s="82">
        <v>0</v>
      </c>
      <c r="AH70" s="82">
        <v>0</v>
      </c>
      <c r="AI70" s="82">
        <v>-2.2879999999999998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2.7120000000000002</v>
      </c>
      <c r="AV70" s="83">
        <f t="shared" si="41"/>
        <v>0</v>
      </c>
      <c r="AW70" s="83">
        <f t="shared" si="41"/>
        <v>0</v>
      </c>
      <c r="AX70" s="83">
        <f t="shared" si="41"/>
        <v>2.2879999999999998</v>
      </c>
      <c r="AY70" s="83">
        <f t="shared" si="42"/>
        <v>-5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27.12</v>
      </c>
      <c r="CF70" s="80">
        <f t="shared" si="51"/>
        <v>0</v>
      </c>
      <c r="CG70" s="80">
        <f t="shared" si="51"/>
        <v>0</v>
      </c>
      <c r="CH70" s="80">
        <f t="shared" si="51"/>
        <v>22.88</v>
      </c>
      <c r="CI70" s="80">
        <f t="shared" si="52"/>
        <v>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2.7120000000000002</v>
      </c>
      <c r="DG70" s="81">
        <f t="shared" si="60"/>
        <v>-5</v>
      </c>
      <c r="DH70" s="81">
        <f t="shared" si="61"/>
        <v>0</v>
      </c>
      <c r="DI70" s="81">
        <f t="shared" si="62"/>
        <v>0</v>
      </c>
      <c r="DJ70" s="81">
        <f t="shared" si="63"/>
        <v>2.2879999999999998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-8.1349999999999998</v>
      </c>
      <c r="D79" s="82">
        <v>0</v>
      </c>
      <c r="E79" s="82">
        <v>0</v>
      </c>
      <c r="F79" s="82">
        <v>0</v>
      </c>
      <c r="G79" s="82">
        <v>-8.1349999999999998</v>
      </c>
      <c r="H79" s="76"/>
      <c r="I79" s="31">
        <v>77</v>
      </c>
      <c r="J79" s="82">
        <v>8.1349999999999998</v>
      </c>
      <c r="K79" s="82">
        <v>0</v>
      </c>
      <c r="L79" s="82">
        <v>0</v>
      </c>
      <c r="M79" s="82">
        <v>6.8650000000000002</v>
      </c>
      <c r="N79" s="82">
        <v>15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-6.8650000000000002</v>
      </c>
      <c r="AG79" s="82">
        <v>0</v>
      </c>
      <c r="AH79" s="82">
        <v>0</v>
      </c>
      <c r="AI79" s="82">
        <v>-6.8650000000000002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8.1349999999999998</v>
      </c>
      <c r="AV79" s="83">
        <f t="shared" si="41"/>
        <v>0</v>
      </c>
      <c r="AW79" s="83">
        <f t="shared" si="41"/>
        <v>0</v>
      </c>
      <c r="AX79" s="83">
        <f t="shared" si="41"/>
        <v>6.8650000000000002</v>
      </c>
      <c r="AY79" s="83">
        <f t="shared" si="42"/>
        <v>-15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81.349999999999994</v>
      </c>
      <c r="CF79" s="80">
        <f t="shared" si="51"/>
        <v>0</v>
      </c>
      <c r="CG79" s="80">
        <f t="shared" si="51"/>
        <v>0</v>
      </c>
      <c r="CH79" s="80">
        <f t="shared" si="51"/>
        <v>68.650000000000006</v>
      </c>
      <c r="CI79" s="80">
        <f t="shared" si="52"/>
        <v>150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8.1349999999999998</v>
      </c>
      <c r="DG79" s="81">
        <f t="shared" si="60"/>
        <v>-15</v>
      </c>
      <c r="DH79" s="81">
        <f t="shared" si="61"/>
        <v>0</v>
      </c>
      <c r="DI79" s="81">
        <f t="shared" si="62"/>
        <v>0</v>
      </c>
      <c r="DJ79" s="81">
        <f t="shared" si="63"/>
        <v>6.8650000000000002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-16.27</v>
      </c>
      <c r="D80" s="82">
        <v>0</v>
      </c>
      <c r="E80" s="82">
        <v>0</v>
      </c>
      <c r="F80" s="82">
        <v>0</v>
      </c>
      <c r="G80" s="82">
        <v>-16.27</v>
      </c>
      <c r="H80" s="76"/>
      <c r="I80" s="31">
        <v>78</v>
      </c>
      <c r="J80" s="82">
        <v>16.27</v>
      </c>
      <c r="K80" s="82">
        <v>0</v>
      </c>
      <c r="L80" s="82">
        <v>0</v>
      </c>
      <c r="M80" s="82">
        <v>13.73</v>
      </c>
      <c r="N80" s="82">
        <v>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-13.73</v>
      </c>
      <c r="AG80" s="82">
        <v>0</v>
      </c>
      <c r="AH80" s="82">
        <v>0</v>
      </c>
      <c r="AI80" s="82">
        <v>-13.73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16.27</v>
      </c>
      <c r="AV80" s="83">
        <f t="shared" si="41"/>
        <v>0</v>
      </c>
      <c r="AW80" s="83">
        <f t="shared" si="41"/>
        <v>0</v>
      </c>
      <c r="AX80" s="83">
        <f t="shared" si="41"/>
        <v>13.73</v>
      </c>
      <c r="AY80" s="83">
        <f t="shared" si="42"/>
        <v>-30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162.69999999999999</v>
      </c>
      <c r="CF80" s="80">
        <f t="shared" si="51"/>
        <v>0</v>
      </c>
      <c r="CG80" s="80">
        <f t="shared" si="51"/>
        <v>0</v>
      </c>
      <c r="CH80" s="80">
        <f t="shared" si="51"/>
        <v>137.30000000000001</v>
      </c>
      <c r="CI80" s="80">
        <f t="shared" si="52"/>
        <v>300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16.27</v>
      </c>
      <c r="DG80" s="81">
        <f t="shared" si="60"/>
        <v>-30</v>
      </c>
      <c r="DH80" s="81">
        <f t="shared" si="61"/>
        <v>0</v>
      </c>
      <c r="DI80" s="81">
        <f t="shared" si="62"/>
        <v>0</v>
      </c>
      <c r="DJ80" s="81">
        <f t="shared" si="63"/>
        <v>13.73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-10.847</v>
      </c>
      <c r="D81" s="82">
        <v>0</v>
      </c>
      <c r="E81" s="82">
        <v>0</v>
      </c>
      <c r="F81" s="82">
        <v>0</v>
      </c>
      <c r="G81" s="82">
        <v>-10.847</v>
      </c>
      <c r="H81" s="76"/>
      <c r="I81" s="31">
        <v>79</v>
      </c>
      <c r="J81" s="82">
        <v>10.847</v>
      </c>
      <c r="K81" s="82">
        <v>0</v>
      </c>
      <c r="L81" s="82">
        <v>0</v>
      </c>
      <c r="M81" s="82">
        <v>9.1530000000000005</v>
      </c>
      <c r="N81" s="82">
        <v>20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-9.1530000000000005</v>
      </c>
      <c r="AG81" s="82">
        <v>0</v>
      </c>
      <c r="AH81" s="82">
        <v>0</v>
      </c>
      <c r="AI81" s="82">
        <v>-9.1530000000000005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10.847</v>
      </c>
      <c r="AV81" s="83">
        <f t="shared" si="41"/>
        <v>0</v>
      </c>
      <c r="AW81" s="83">
        <f t="shared" si="41"/>
        <v>0</v>
      </c>
      <c r="AX81" s="83">
        <f t="shared" si="41"/>
        <v>9.1530000000000005</v>
      </c>
      <c r="AY81" s="83">
        <f t="shared" si="42"/>
        <v>-20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108.47</v>
      </c>
      <c r="CF81" s="80">
        <f t="shared" si="51"/>
        <v>0</v>
      </c>
      <c r="CG81" s="80">
        <f t="shared" si="51"/>
        <v>0</v>
      </c>
      <c r="CH81" s="80">
        <f t="shared" si="51"/>
        <v>91.53</v>
      </c>
      <c r="CI81" s="80">
        <f t="shared" si="52"/>
        <v>200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10.847</v>
      </c>
      <c r="DG81" s="81">
        <f t="shared" si="60"/>
        <v>-20</v>
      </c>
      <c r="DH81" s="81">
        <f t="shared" si="61"/>
        <v>0</v>
      </c>
      <c r="DI81" s="81">
        <f t="shared" si="62"/>
        <v>0</v>
      </c>
      <c r="DJ81" s="81">
        <f t="shared" si="63"/>
        <v>9.1530000000000005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</v>
      </c>
      <c r="D83" s="82">
        <v>0</v>
      </c>
      <c r="E83" s="82">
        <v>0</v>
      </c>
      <c r="F83" s="82">
        <v>0</v>
      </c>
      <c r="G83" s="82">
        <v>-4</v>
      </c>
      <c r="H83" s="76"/>
      <c r="I83" s="31">
        <v>81</v>
      </c>
      <c r="J83" s="82">
        <v>4</v>
      </c>
      <c r="K83" s="82">
        <v>0</v>
      </c>
      <c r="L83" s="82">
        <v>0</v>
      </c>
      <c r="M83" s="82">
        <v>0</v>
      </c>
      <c r="N83" s="82">
        <v>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</v>
      </c>
      <c r="DG83" s="81">
        <f t="shared" si="60"/>
        <v>-4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</v>
      </c>
      <c r="D85" s="82">
        <v>0</v>
      </c>
      <c r="E85" s="82">
        <v>0</v>
      </c>
      <c r="F85" s="82">
        <v>0</v>
      </c>
      <c r="G85" s="82">
        <v>-17</v>
      </c>
      <c r="H85" s="76"/>
      <c r="I85" s="31">
        <v>83</v>
      </c>
      <c r="J85" s="82">
        <v>17</v>
      </c>
      <c r="K85" s="82">
        <v>0</v>
      </c>
      <c r="L85" s="82">
        <v>0</v>
      </c>
      <c r="M85" s="82">
        <v>0</v>
      </c>
      <c r="N85" s="82">
        <v>17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17</v>
      </c>
      <c r="DG85" s="81">
        <f t="shared" si="60"/>
        <v>-17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-37</v>
      </c>
      <c r="D86" s="82">
        <v>0</v>
      </c>
      <c r="E86" s="82">
        <v>0</v>
      </c>
      <c r="F86" s="82">
        <v>0</v>
      </c>
      <c r="G86" s="82">
        <v>-37</v>
      </c>
      <c r="H86" s="76"/>
      <c r="I86" s="31">
        <v>84</v>
      </c>
      <c r="J86" s="82">
        <v>37</v>
      </c>
      <c r="K86" s="82">
        <v>0</v>
      </c>
      <c r="L86" s="82">
        <v>0</v>
      </c>
      <c r="M86" s="82">
        <v>0</v>
      </c>
      <c r="N86" s="82">
        <v>37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37</v>
      </c>
      <c r="DG86" s="81">
        <f t="shared" si="60"/>
        <v>-37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-21</v>
      </c>
      <c r="D87" s="82">
        <v>0</v>
      </c>
      <c r="E87" s="82">
        <v>0</v>
      </c>
      <c r="F87" s="82">
        <v>0</v>
      </c>
      <c r="G87" s="82">
        <v>-21</v>
      </c>
      <c r="H87" s="76"/>
      <c r="I87" s="31">
        <v>85</v>
      </c>
      <c r="J87" s="82">
        <v>21</v>
      </c>
      <c r="K87" s="82">
        <v>0</v>
      </c>
      <c r="L87" s="82">
        <v>0</v>
      </c>
      <c r="M87" s="82">
        <v>0</v>
      </c>
      <c r="N87" s="82">
        <v>21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21</v>
      </c>
      <c r="DG87" s="81">
        <f t="shared" si="60"/>
        <v>-21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-31</v>
      </c>
      <c r="D88" s="82">
        <v>0</v>
      </c>
      <c r="E88" s="82">
        <v>0</v>
      </c>
      <c r="F88" s="82">
        <v>0</v>
      </c>
      <c r="G88" s="82">
        <v>-31</v>
      </c>
      <c r="H88" s="76"/>
      <c r="I88" s="31">
        <v>86</v>
      </c>
      <c r="J88" s="82">
        <v>31</v>
      </c>
      <c r="K88" s="82">
        <v>0</v>
      </c>
      <c r="L88" s="82">
        <v>0</v>
      </c>
      <c r="M88" s="82">
        <v>0</v>
      </c>
      <c r="N88" s="82">
        <v>31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31</v>
      </c>
      <c r="DG88" s="81">
        <f t="shared" si="60"/>
        <v>-31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-17</v>
      </c>
      <c r="D89" s="82">
        <v>0</v>
      </c>
      <c r="E89" s="82">
        <v>0</v>
      </c>
      <c r="F89" s="82">
        <v>0</v>
      </c>
      <c r="G89" s="82">
        <v>-17</v>
      </c>
      <c r="H89" s="76"/>
      <c r="I89" s="31">
        <v>87</v>
      </c>
      <c r="J89" s="82">
        <v>17</v>
      </c>
      <c r="K89" s="82">
        <v>0</v>
      </c>
      <c r="L89" s="82">
        <v>0</v>
      </c>
      <c r="M89" s="82">
        <v>0</v>
      </c>
      <c r="N89" s="82">
        <v>17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170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170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17</v>
      </c>
      <c r="DG89" s="81">
        <f t="shared" si="60"/>
        <v>-17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0.11882574999999998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6.6924250000000018E-2</v>
      </c>
      <c r="AY99" s="87">
        <f t="shared" si="65"/>
        <v>-0.18575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2.2145499999999999E-2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-2.2145499999999999E-2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0.11882574999999997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6.6924250000000018E-2</v>
      </c>
      <c r="CI99" s="89">
        <f t="shared" si="70"/>
        <v>0.18575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2.2145499999999999E-2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2.2145499999999999E-2</v>
      </c>
      <c r="DE99" s="86"/>
      <c r="DF99" s="81">
        <f t="shared" si="59"/>
        <v>0.14097124999999999</v>
      </c>
      <c r="DG99" s="81">
        <f t="shared" si="60"/>
        <v>-0.18575</v>
      </c>
      <c r="DH99" s="81">
        <f t="shared" si="61"/>
        <v>0</v>
      </c>
      <c r="DI99" s="81">
        <f t="shared" si="62"/>
        <v>0</v>
      </c>
      <c r="DJ99" s="81">
        <f t="shared" si="63"/>
        <v>4.477875000000002E-2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338.37759999999997</v>
      </c>
      <c r="I3" s="178">
        <f ca="1">INDIRECT("BRPL_EOD!" &amp; $V$3 &amp; X3)</f>
        <v>259.55</v>
      </c>
      <c r="J3" s="176">
        <f ca="1">INDIRECT("BYPL_EOD!" &amp; $V$3 &amp; X3)</f>
        <v>76.900000000000006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338.37000000000006</v>
      </c>
      <c r="N3" s="175">
        <f ca="1">INDIRECT("BRPL_ISGS_exbus!" &amp; $V$3 &amp; X3)</f>
        <v>270.00502408605962</v>
      </c>
      <c r="O3" s="176">
        <f ca="1">INDIRECT("BYPL_ISGS_exbus!" &amp; $V$3 &amp; X3)</f>
        <v>79.997635724207214</v>
      </c>
      <c r="P3" s="176">
        <f ca="1">INDIRECT("TPDDL_ISGS_exbus!" &amp; $V$3 &amp; X3)</f>
        <v>1.997340189733132</v>
      </c>
      <c r="Q3" s="176">
        <f ca="1">INDIRECT("NDMC_ISGS_exbus!" &amp; $V$3 &amp; X3)</f>
        <v>0</v>
      </c>
      <c r="R3" s="177">
        <f ca="1">SUM(N3:Q3)</f>
        <v>351.99999999999994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338.37759999999997</v>
      </c>
      <c r="I4" s="183">
        <f t="shared" ref="I4:I67" ca="1" si="5">INDIRECT("BRPL_EOD!" &amp; $V$3 &amp; X4)</f>
        <v>259.55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338.37000000000006</v>
      </c>
      <c r="N4" s="179">
        <f t="shared" ref="N4:N67" ca="1" si="10">INDIRECT("BRPL_ISGS_exbus!" &amp; $V$3 &amp; X4)</f>
        <v>270.00502408605962</v>
      </c>
      <c r="O4" s="180">
        <f t="shared" ref="O4:O67" ca="1" si="11">INDIRECT("BYPL_ISGS_exbus!" &amp; $V$3 &amp; X4)</f>
        <v>79.997635724207214</v>
      </c>
      <c r="P4" s="180">
        <f t="shared" ref="P4:P67" ca="1" si="12">INDIRECT("TPDDL_ISGS_exbus!" &amp; $V$3 &amp; X4)</f>
        <v>1.997340189733132</v>
      </c>
      <c r="Q4" s="180">
        <f t="shared" ref="Q4:Q67" ca="1" si="13">INDIRECT("NDMC_ISGS_exbus!" &amp; $V$3 &amp; X4)</f>
        <v>0</v>
      </c>
      <c r="R4" s="181">
        <f t="shared" ref="R4:R67" ca="1" si="14">SUM(N4:Q4)</f>
        <v>351.99999999999994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338.37759999999997</v>
      </c>
      <c r="I5" s="183">
        <f t="shared" ca="1" si="5"/>
        <v>259.55</v>
      </c>
      <c r="J5" s="180">
        <f t="shared" ca="1" si="6"/>
        <v>76.900000000000006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338.37000000000006</v>
      </c>
      <c r="N5" s="179">
        <f t="shared" ca="1" si="10"/>
        <v>270.00502408605962</v>
      </c>
      <c r="O5" s="180">
        <f t="shared" ca="1" si="11"/>
        <v>79.997635724207214</v>
      </c>
      <c r="P5" s="180">
        <f t="shared" ca="1" si="12"/>
        <v>1.997340189733132</v>
      </c>
      <c r="Q5" s="180">
        <f t="shared" ca="1" si="13"/>
        <v>0</v>
      </c>
      <c r="R5" s="181">
        <f t="shared" ca="1" si="14"/>
        <v>351.99999999999994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338.37759999999997</v>
      </c>
      <c r="I6" s="183">
        <f t="shared" ca="1" si="5"/>
        <v>259.55</v>
      </c>
      <c r="J6" s="180">
        <f t="shared" ca="1" si="6"/>
        <v>76.900000000000006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338.37000000000006</v>
      </c>
      <c r="N6" s="179">
        <f t="shared" ca="1" si="10"/>
        <v>270.00502408605962</v>
      </c>
      <c r="O6" s="180">
        <f t="shared" ca="1" si="11"/>
        <v>79.997635724207214</v>
      </c>
      <c r="P6" s="180">
        <f t="shared" ca="1" si="12"/>
        <v>1.997340189733132</v>
      </c>
      <c r="Q6" s="180">
        <f t="shared" ca="1" si="13"/>
        <v>0</v>
      </c>
      <c r="R6" s="181">
        <f t="shared" ca="1" si="14"/>
        <v>351.99999999999994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338.37759999999997</v>
      </c>
      <c r="I7" s="183">
        <f t="shared" ca="1" si="5"/>
        <v>259.55</v>
      </c>
      <c r="J7" s="180">
        <f t="shared" ca="1" si="6"/>
        <v>76.900000000000006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338.37000000000006</v>
      </c>
      <c r="N7" s="179">
        <f t="shared" ca="1" si="10"/>
        <v>270.00502408605962</v>
      </c>
      <c r="O7" s="180">
        <f t="shared" ca="1" si="11"/>
        <v>79.997635724207214</v>
      </c>
      <c r="P7" s="180">
        <f t="shared" ca="1" si="12"/>
        <v>1.997340189733132</v>
      </c>
      <c r="Q7" s="180">
        <f t="shared" ca="1" si="13"/>
        <v>0</v>
      </c>
      <c r="R7" s="181">
        <f t="shared" ca="1" si="14"/>
        <v>351.99999999999994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338.37759999999997</v>
      </c>
      <c r="I8" s="183">
        <f t="shared" ca="1" si="5"/>
        <v>259.55</v>
      </c>
      <c r="J8" s="180">
        <f t="shared" ca="1" si="6"/>
        <v>76.900000000000006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338.37000000000006</v>
      </c>
      <c r="N8" s="179">
        <f t="shared" ca="1" si="10"/>
        <v>270.00502408605962</v>
      </c>
      <c r="O8" s="180">
        <f t="shared" ca="1" si="11"/>
        <v>79.997635724207214</v>
      </c>
      <c r="P8" s="180">
        <f t="shared" ca="1" si="12"/>
        <v>1.997340189733132</v>
      </c>
      <c r="Q8" s="180">
        <f t="shared" ca="1" si="13"/>
        <v>0</v>
      </c>
      <c r="R8" s="181">
        <f t="shared" ca="1" si="14"/>
        <v>351.99999999999994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338.37759999999997</v>
      </c>
      <c r="I9" s="183">
        <f t="shared" ca="1" si="5"/>
        <v>259.55</v>
      </c>
      <c r="J9" s="180">
        <f t="shared" ca="1" si="6"/>
        <v>76.900000000000006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338.37000000000006</v>
      </c>
      <c r="N9" s="179">
        <f t="shared" ca="1" si="10"/>
        <v>270.00502408605962</v>
      </c>
      <c r="O9" s="180">
        <f t="shared" ca="1" si="11"/>
        <v>79.997635724207214</v>
      </c>
      <c r="P9" s="180">
        <f t="shared" ca="1" si="12"/>
        <v>1.997340189733132</v>
      </c>
      <c r="Q9" s="180">
        <f t="shared" ca="1" si="13"/>
        <v>0</v>
      </c>
      <c r="R9" s="181">
        <f t="shared" ca="1" si="14"/>
        <v>351.99999999999994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338.37759999999997</v>
      </c>
      <c r="I10" s="183">
        <f t="shared" ca="1" si="5"/>
        <v>259.55</v>
      </c>
      <c r="J10" s="180">
        <f t="shared" ca="1" si="6"/>
        <v>76.900000000000006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338.37000000000006</v>
      </c>
      <c r="N10" s="179">
        <f t="shared" ca="1" si="10"/>
        <v>270.00502408605962</v>
      </c>
      <c r="O10" s="180">
        <f t="shared" ca="1" si="11"/>
        <v>79.997635724207214</v>
      </c>
      <c r="P10" s="180">
        <f t="shared" ca="1" si="12"/>
        <v>1.997340189733132</v>
      </c>
      <c r="Q10" s="180">
        <f t="shared" ca="1" si="13"/>
        <v>0</v>
      </c>
      <c r="R10" s="181">
        <f t="shared" ca="1" si="14"/>
        <v>351.99999999999994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338.37759999999997</v>
      </c>
      <c r="I11" s="183">
        <f t="shared" ca="1" si="5"/>
        <v>259.55</v>
      </c>
      <c r="J11" s="180">
        <f t="shared" ca="1" si="6"/>
        <v>76.900000000000006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338.37000000000006</v>
      </c>
      <c r="N11" s="179">
        <f t="shared" ca="1" si="10"/>
        <v>270.00502408605962</v>
      </c>
      <c r="O11" s="180">
        <f t="shared" ca="1" si="11"/>
        <v>79.997635724207214</v>
      </c>
      <c r="P11" s="180">
        <f t="shared" ca="1" si="12"/>
        <v>1.997340189733132</v>
      </c>
      <c r="Q11" s="180">
        <f t="shared" ca="1" si="13"/>
        <v>0</v>
      </c>
      <c r="R11" s="181">
        <f t="shared" ca="1" si="14"/>
        <v>351.99999999999994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338.37759999999997</v>
      </c>
      <c r="I12" s="183">
        <f t="shared" ca="1" si="5"/>
        <v>259.55</v>
      </c>
      <c r="J12" s="180">
        <f t="shared" ca="1" si="6"/>
        <v>76.900000000000006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338.37000000000006</v>
      </c>
      <c r="N12" s="179">
        <f t="shared" ca="1" si="10"/>
        <v>270.00502408605962</v>
      </c>
      <c r="O12" s="180">
        <f t="shared" ca="1" si="11"/>
        <v>79.997635724207214</v>
      </c>
      <c r="P12" s="180">
        <f t="shared" ca="1" si="12"/>
        <v>1.997340189733132</v>
      </c>
      <c r="Q12" s="180">
        <f t="shared" ca="1" si="13"/>
        <v>0</v>
      </c>
      <c r="R12" s="181">
        <f t="shared" ca="1" si="14"/>
        <v>351.99999999999994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338.37759999999997</v>
      </c>
      <c r="I13" s="183">
        <f t="shared" ca="1" si="5"/>
        <v>259.55</v>
      </c>
      <c r="J13" s="180">
        <f t="shared" ca="1" si="6"/>
        <v>76.900000000000006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338.37000000000006</v>
      </c>
      <c r="N13" s="179">
        <f t="shared" ca="1" si="10"/>
        <v>270.00502408605962</v>
      </c>
      <c r="O13" s="180">
        <f t="shared" ca="1" si="11"/>
        <v>79.997635724207214</v>
      </c>
      <c r="P13" s="180">
        <f t="shared" ca="1" si="12"/>
        <v>1.997340189733132</v>
      </c>
      <c r="Q13" s="180">
        <f t="shared" ca="1" si="13"/>
        <v>0</v>
      </c>
      <c r="R13" s="181">
        <f t="shared" ca="1" si="14"/>
        <v>351.99999999999994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338.37759999999997</v>
      </c>
      <c r="I14" s="183">
        <f t="shared" ca="1" si="5"/>
        <v>259.55</v>
      </c>
      <c r="J14" s="180">
        <f t="shared" ca="1" si="6"/>
        <v>76.900000000000006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338.37000000000006</v>
      </c>
      <c r="N14" s="179">
        <f t="shared" ca="1" si="10"/>
        <v>270.00502408605962</v>
      </c>
      <c r="O14" s="180">
        <f t="shared" ca="1" si="11"/>
        <v>79.997635724207214</v>
      </c>
      <c r="P14" s="180">
        <f t="shared" ca="1" si="12"/>
        <v>1.997340189733132</v>
      </c>
      <c r="Q14" s="180">
        <f t="shared" ca="1" si="13"/>
        <v>0</v>
      </c>
      <c r="R14" s="181">
        <f t="shared" ca="1" si="14"/>
        <v>351.99999999999994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338.37759999999997</v>
      </c>
      <c r="I15" s="183">
        <f t="shared" ca="1" si="5"/>
        <v>259.55</v>
      </c>
      <c r="J15" s="180">
        <f t="shared" ca="1" si="6"/>
        <v>76.900000000000006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338.37000000000006</v>
      </c>
      <c r="N15" s="179">
        <f t="shared" ca="1" si="10"/>
        <v>270.00502408605962</v>
      </c>
      <c r="O15" s="180">
        <f t="shared" ca="1" si="11"/>
        <v>79.997635724207214</v>
      </c>
      <c r="P15" s="180">
        <f t="shared" ca="1" si="12"/>
        <v>1.997340189733132</v>
      </c>
      <c r="Q15" s="180">
        <f t="shared" ca="1" si="13"/>
        <v>0</v>
      </c>
      <c r="R15" s="181">
        <f t="shared" ca="1" si="14"/>
        <v>351.99999999999994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338.37759999999997</v>
      </c>
      <c r="I16" s="183">
        <f t="shared" ca="1" si="5"/>
        <v>259.55</v>
      </c>
      <c r="J16" s="180">
        <f t="shared" ca="1" si="6"/>
        <v>76.900000000000006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338.37000000000006</v>
      </c>
      <c r="N16" s="179">
        <f t="shared" ca="1" si="10"/>
        <v>270.00502408605962</v>
      </c>
      <c r="O16" s="180">
        <f t="shared" ca="1" si="11"/>
        <v>79.997635724207214</v>
      </c>
      <c r="P16" s="180">
        <f t="shared" ca="1" si="12"/>
        <v>1.997340189733132</v>
      </c>
      <c r="Q16" s="180">
        <f t="shared" ca="1" si="13"/>
        <v>0</v>
      </c>
      <c r="R16" s="181">
        <f t="shared" ca="1" si="14"/>
        <v>351.99999999999994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338.37759999999997</v>
      </c>
      <c r="I17" s="183">
        <f t="shared" ca="1" si="5"/>
        <v>259.55</v>
      </c>
      <c r="J17" s="180">
        <f t="shared" ca="1" si="6"/>
        <v>76.900000000000006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338.37000000000006</v>
      </c>
      <c r="N17" s="179">
        <f t="shared" ca="1" si="10"/>
        <v>270.00502408605962</v>
      </c>
      <c r="O17" s="180">
        <f t="shared" ca="1" si="11"/>
        <v>79.997635724207214</v>
      </c>
      <c r="P17" s="180">
        <f t="shared" ca="1" si="12"/>
        <v>1.997340189733132</v>
      </c>
      <c r="Q17" s="180">
        <f t="shared" ca="1" si="13"/>
        <v>0</v>
      </c>
      <c r="R17" s="181">
        <f t="shared" ca="1" si="14"/>
        <v>351.99999999999994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338.37759999999997</v>
      </c>
      <c r="I18" s="183">
        <f t="shared" ca="1" si="5"/>
        <v>259.55</v>
      </c>
      <c r="J18" s="180">
        <f t="shared" ca="1" si="6"/>
        <v>76.900000000000006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338.37000000000006</v>
      </c>
      <c r="N18" s="179">
        <f t="shared" ca="1" si="10"/>
        <v>270.00502408605962</v>
      </c>
      <c r="O18" s="180">
        <f t="shared" ca="1" si="11"/>
        <v>79.997635724207214</v>
      </c>
      <c r="P18" s="180">
        <f t="shared" ca="1" si="12"/>
        <v>1.997340189733132</v>
      </c>
      <c r="Q18" s="180">
        <f t="shared" ca="1" si="13"/>
        <v>0</v>
      </c>
      <c r="R18" s="181">
        <f t="shared" ca="1" si="14"/>
        <v>351.99999999999994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338.37759999999997</v>
      </c>
      <c r="I19" s="183">
        <f t="shared" ca="1" si="5"/>
        <v>259.55</v>
      </c>
      <c r="J19" s="180">
        <f t="shared" ca="1" si="6"/>
        <v>76.900000000000006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338.37000000000006</v>
      </c>
      <c r="N19" s="179">
        <f t="shared" ca="1" si="10"/>
        <v>270.00502408605962</v>
      </c>
      <c r="O19" s="180">
        <f t="shared" ca="1" si="11"/>
        <v>79.997635724207214</v>
      </c>
      <c r="P19" s="180">
        <f t="shared" ca="1" si="12"/>
        <v>1.997340189733132</v>
      </c>
      <c r="Q19" s="180">
        <f t="shared" ca="1" si="13"/>
        <v>0</v>
      </c>
      <c r="R19" s="181">
        <f t="shared" ca="1" si="14"/>
        <v>351.99999999999994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338.37759999999997</v>
      </c>
      <c r="I20" s="183">
        <f t="shared" ca="1" si="5"/>
        <v>259.55</v>
      </c>
      <c r="J20" s="180">
        <f t="shared" ca="1" si="6"/>
        <v>76.900000000000006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338.37000000000006</v>
      </c>
      <c r="N20" s="179">
        <f t="shared" ca="1" si="10"/>
        <v>270.00502408605962</v>
      </c>
      <c r="O20" s="180">
        <f t="shared" ca="1" si="11"/>
        <v>79.997635724207214</v>
      </c>
      <c r="P20" s="180">
        <f t="shared" ca="1" si="12"/>
        <v>1.997340189733132</v>
      </c>
      <c r="Q20" s="180">
        <f t="shared" ca="1" si="13"/>
        <v>0</v>
      </c>
      <c r="R20" s="181">
        <f t="shared" ca="1" si="14"/>
        <v>351.99999999999994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338.37759999999997</v>
      </c>
      <c r="I21" s="183">
        <f t="shared" ca="1" si="5"/>
        <v>259.55</v>
      </c>
      <c r="J21" s="180">
        <f t="shared" ca="1" si="6"/>
        <v>76.900000000000006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338.37000000000006</v>
      </c>
      <c r="N21" s="179">
        <f t="shared" ca="1" si="10"/>
        <v>270.00502408605962</v>
      </c>
      <c r="O21" s="180">
        <f t="shared" ca="1" si="11"/>
        <v>79.997635724207214</v>
      </c>
      <c r="P21" s="180">
        <f t="shared" ca="1" si="12"/>
        <v>1.997340189733132</v>
      </c>
      <c r="Q21" s="180">
        <f t="shared" ca="1" si="13"/>
        <v>0</v>
      </c>
      <c r="R21" s="181">
        <f t="shared" ca="1" si="14"/>
        <v>351.99999999999994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338.37759999999997</v>
      </c>
      <c r="I22" s="183">
        <f t="shared" ca="1" si="5"/>
        <v>259.55</v>
      </c>
      <c r="J22" s="180">
        <f t="shared" ca="1" si="6"/>
        <v>76.900000000000006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338.37000000000006</v>
      </c>
      <c r="N22" s="179">
        <f t="shared" ca="1" si="10"/>
        <v>270.00502408605962</v>
      </c>
      <c r="O22" s="180">
        <f t="shared" ca="1" si="11"/>
        <v>79.997635724207214</v>
      </c>
      <c r="P22" s="180">
        <f t="shared" ca="1" si="12"/>
        <v>1.997340189733132</v>
      </c>
      <c r="Q22" s="180">
        <f t="shared" ca="1" si="13"/>
        <v>0</v>
      </c>
      <c r="R22" s="181">
        <f t="shared" ca="1" si="14"/>
        <v>351.99999999999994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382</v>
      </c>
      <c r="H23" s="182">
        <f t="shared" ca="1" si="2"/>
        <v>367.21660000000003</v>
      </c>
      <c r="I23" s="183">
        <f t="shared" ca="1" si="5"/>
        <v>288.39</v>
      </c>
      <c r="J23" s="180">
        <f t="shared" ca="1" si="6"/>
        <v>76.900000000000006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367.21</v>
      </c>
      <c r="N23" s="179">
        <f t="shared" ca="1" si="10"/>
        <v>300.00539201002152</v>
      </c>
      <c r="O23" s="180">
        <f t="shared" ca="1" si="11"/>
        <v>79.997276762615414</v>
      </c>
      <c r="P23" s="180">
        <f t="shared" ca="1" si="12"/>
        <v>1.9973312273630894</v>
      </c>
      <c r="Q23" s="180">
        <f t="shared" ca="1" si="13"/>
        <v>0</v>
      </c>
      <c r="R23" s="181">
        <f t="shared" ca="1" si="14"/>
        <v>382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432</v>
      </c>
      <c r="H24" s="182">
        <f t="shared" ca="1" si="2"/>
        <v>415.28160000000003</v>
      </c>
      <c r="I24" s="183">
        <f t="shared" ca="1" si="5"/>
        <v>336.45</v>
      </c>
      <c r="J24" s="180">
        <f t="shared" ca="1" si="6"/>
        <v>76.900000000000006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415.27000000000004</v>
      </c>
      <c r="N24" s="179">
        <f t="shared" ca="1" si="10"/>
        <v>350.00457533652803</v>
      </c>
      <c r="O24" s="180">
        <f t="shared" ca="1" si="11"/>
        <v>79.998073542514518</v>
      </c>
      <c r="P24" s="180">
        <f t="shared" ca="1" si="12"/>
        <v>1.9973511209574493</v>
      </c>
      <c r="Q24" s="180">
        <f t="shared" ca="1" si="13"/>
        <v>0</v>
      </c>
      <c r="R24" s="181">
        <f t="shared" ca="1" si="14"/>
        <v>432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482</v>
      </c>
      <c r="H25" s="182">
        <f t="shared" ca="1" si="2"/>
        <v>463.34660000000002</v>
      </c>
      <c r="I25" s="183">
        <f t="shared" ca="1" si="5"/>
        <v>384.52</v>
      </c>
      <c r="J25" s="180">
        <f t="shared" ca="1" si="6"/>
        <v>76.900000000000006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463.34</v>
      </c>
      <c r="N25" s="179">
        <f t="shared" ca="1" si="10"/>
        <v>400.00569775974441</v>
      </c>
      <c r="O25" s="180">
        <f t="shared" ca="1" si="11"/>
        <v>79.996978460741573</v>
      </c>
      <c r="P25" s="180">
        <f t="shared" ca="1" si="12"/>
        <v>1.9973237795139638</v>
      </c>
      <c r="Q25" s="180">
        <f t="shared" ca="1" si="13"/>
        <v>0</v>
      </c>
      <c r="R25" s="181">
        <f t="shared" ca="1" si="14"/>
        <v>481.99999999999994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532</v>
      </c>
      <c r="H26" s="182">
        <f t="shared" ca="1" si="2"/>
        <v>511.41160000000002</v>
      </c>
      <c r="I26" s="183">
        <f t="shared" ca="1" si="5"/>
        <v>432.58</v>
      </c>
      <c r="J26" s="180">
        <f t="shared" ca="1" si="6"/>
        <v>76.900000000000006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511.40000000000003</v>
      </c>
      <c r="N26" s="179">
        <f t="shared" ca="1" si="10"/>
        <v>450.00500586624946</v>
      </c>
      <c r="O26" s="180">
        <f t="shared" ca="1" si="11"/>
        <v>79.99765350019554</v>
      </c>
      <c r="P26" s="180">
        <f t="shared" ca="1" si="12"/>
        <v>1.9973406335549473</v>
      </c>
      <c r="Q26" s="180">
        <f t="shared" ca="1" si="13"/>
        <v>0</v>
      </c>
      <c r="R26" s="181">
        <f t="shared" ca="1" si="14"/>
        <v>531.99999999999989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588.51499999999999</v>
      </c>
      <c r="H27" s="182">
        <f t="shared" ca="1" si="2"/>
        <v>565.73946999999998</v>
      </c>
      <c r="I27" s="183">
        <f t="shared" ca="1" si="5"/>
        <v>489.89</v>
      </c>
      <c r="J27" s="180">
        <f t="shared" ca="1" si="6"/>
        <v>73.92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565.7299999999999</v>
      </c>
      <c r="N27" s="179">
        <f t="shared" ca="1" si="10"/>
        <v>509.62051393774419</v>
      </c>
      <c r="O27" s="180">
        <f t="shared" ca="1" si="11"/>
        <v>76.89715730118607</v>
      </c>
      <c r="P27" s="180">
        <f t="shared" ca="1" si="12"/>
        <v>1.9973287610697681</v>
      </c>
      <c r="Q27" s="180">
        <f t="shared" ca="1" si="13"/>
        <v>0</v>
      </c>
      <c r="R27" s="181">
        <f t="shared" ca="1" si="14"/>
        <v>588.51499999999999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628.97389999999996</v>
      </c>
      <c r="H28" s="182">
        <f t="shared" ca="1" si="2"/>
        <v>604.63261</v>
      </c>
      <c r="I28" s="183">
        <f t="shared" ca="1" si="5"/>
        <v>489.9</v>
      </c>
      <c r="J28" s="180">
        <f t="shared" ca="1" si="6"/>
        <v>105.74</v>
      </c>
      <c r="K28" s="180">
        <f t="shared" ca="1" si="7"/>
        <v>9</v>
      </c>
      <c r="L28" s="180">
        <f t="shared" ca="1" si="8"/>
        <v>0</v>
      </c>
      <c r="M28" s="181">
        <f t="shared" ca="1" si="9"/>
        <v>604.64</v>
      </c>
      <c r="N28" s="179">
        <f t="shared" ca="1" si="10"/>
        <v>509.61615773021958</v>
      </c>
      <c r="O28" s="180">
        <f t="shared" ca="1" si="11"/>
        <v>109.99553484056629</v>
      </c>
      <c r="P28" s="180">
        <f t="shared" ca="1" si="12"/>
        <v>9.3622074292140773</v>
      </c>
      <c r="Q28" s="180">
        <f t="shared" ca="1" si="13"/>
        <v>0</v>
      </c>
      <c r="R28" s="181">
        <f t="shared" ca="1" si="14"/>
        <v>628.97389999999996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638.97389999999996</v>
      </c>
      <c r="H29" s="182">
        <f t="shared" ca="1" si="2"/>
        <v>614.24561000000006</v>
      </c>
      <c r="I29" s="183">
        <f t="shared" ca="1" si="5"/>
        <v>489.9</v>
      </c>
      <c r="J29" s="180">
        <f t="shared" ca="1" si="6"/>
        <v>115.36</v>
      </c>
      <c r="K29" s="180">
        <f t="shared" ca="1" si="7"/>
        <v>9</v>
      </c>
      <c r="L29" s="180">
        <f t="shared" ca="1" si="8"/>
        <v>0</v>
      </c>
      <c r="M29" s="181">
        <f t="shared" ca="1" si="9"/>
        <v>614.26</v>
      </c>
      <c r="N29" s="179">
        <f t="shared" ca="1" si="10"/>
        <v>509.61044770943892</v>
      </c>
      <c r="O29" s="180">
        <f t="shared" ca="1" si="11"/>
        <v>120.00134976068765</v>
      </c>
      <c r="P29" s="180">
        <f t="shared" ca="1" si="12"/>
        <v>9.3621025298733436</v>
      </c>
      <c r="Q29" s="180">
        <f t="shared" ca="1" si="13"/>
        <v>0</v>
      </c>
      <c r="R29" s="181">
        <f t="shared" ca="1" si="14"/>
        <v>638.97389999999996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683.12912700000004</v>
      </c>
      <c r="H30" s="182">
        <f t="shared" ca="1" si="2"/>
        <v>656.69203000000005</v>
      </c>
      <c r="I30" s="183">
        <f t="shared" ca="1" si="5"/>
        <v>489.9</v>
      </c>
      <c r="J30" s="180">
        <f t="shared" ca="1" si="6"/>
        <v>157.81</v>
      </c>
      <c r="K30" s="180">
        <f t="shared" ca="1" si="7"/>
        <v>9</v>
      </c>
      <c r="L30" s="180">
        <f t="shared" ca="1" si="8"/>
        <v>0</v>
      </c>
      <c r="M30" s="181">
        <f t="shared" ca="1" si="9"/>
        <v>656.71</v>
      </c>
      <c r="N30" s="179">
        <f t="shared" ca="1" si="10"/>
        <v>509.60844104292613</v>
      </c>
      <c r="O30" s="180">
        <f t="shared" ca="1" si="11"/>
        <v>164.15862029186403</v>
      </c>
      <c r="P30" s="180">
        <f t="shared" ca="1" si="12"/>
        <v>9.3620656652099115</v>
      </c>
      <c r="Q30" s="180">
        <f t="shared" ca="1" si="13"/>
        <v>0</v>
      </c>
      <c r="R30" s="181">
        <f t="shared" ca="1" si="14"/>
        <v>683.12912700000004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656.40364</v>
      </c>
      <c r="I31" s="183">
        <f t="shared" ca="1" si="5"/>
        <v>489.67</v>
      </c>
      <c r="J31" s="180">
        <f t="shared" ca="1" si="6"/>
        <v>157.72999999999999</v>
      </c>
      <c r="K31" s="180">
        <f t="shared" ca="1" si="7"/>
        <v>8.99</v>
      </c>
      <c r="L31" s="180">
        <f t="shared" ca="1" si="8"/>
        <v>0</v>
      </c>
      <c r="M31" s="181">
        <f t="shared" ca="1" si="9"/>
        <v>656.39</v>
      </c>
      <c r="N31" s="179">
        <f t="shared" ca="1" si="10"/>
        <v>509.39371199757767</v>
      </c>
      <c r="O31" s="180">
        <f t="shared" ca="1" si="11"/>
        <v>164.08330139354649</v>
      </c>
      <c r="P31" s="180">
        <f t="shared" ca="1" si="12"/>
        <v>9.3521136088758219</v>
      </c>
      <c r="Q31" s="180">
        <f t="shared" ca="1" si="13"/>
        <v>0</v>
      </c>
      <c r="R31" s="181">
        <f t="shared" ca="1" si="14"/>
        <v>682.82912699999997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656.40364</v>
      </c>
      <c r="I32" s="183">
        <f t="shared" ca="1" si="5"/>
        <v>489.67</v>
      </c>
      <c r="J32" s="180">
        <f t="shared" ca="1" si="6"/>
        <v>157.72999999999999</v>
      </c>
      <c r="K32" s="180">
        <f t="shared" ca="1" si="7"/>
        <v>8.99</v>
      </c>
      <c r="L32" s="180">
        <f t="shared" ca="1" si="8"/>
        <v>0</v>
      </c>
      <c r="M32" s="181">
        <f t="shared" ca="1" si="9"/>
        <v>656.39</v>
      </c>
      <c r="N32" s="179">
        <f t="shared" ca="1" si="10"/>
        <v>509.39371199757767</v>
      </c>
      <c r="O32" s="180">
        <f t="shared" ca="1" si="11"/>
        <v>164.08330139354649</v>
      </c>
      <c r="P32" s="180">
        <f t="shared" ca="1" si="12"/>
        <v>9.3521136088758219</v>
      </c>
      <c r="Q32" s="180">
        <f t="shared" ca="1" si="13"/>
        <v>0</v>
      </c>
      <c r="R32" s="181">
        <f t="shared" ca="1" si="14"/>
        <v>682.82912699999997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656.40364</v>
      </c>
      <c r="I33" s="183">
        <f t="shared" ca="1" si="5"/>
        <v>489.67</v>
      </c>
      <c r="J33" s="180">
        <f t="shared" ca="1" si="6"/>
        <v>157.72999999999999</v>
      </c>
      <c r="K33" s="180">
        <f t="shared" ca="1" si="7"/>
        <v>8.99</v>
      </c>
      <c r="L33" s="180">
        <f t="shared" ca="1" si="8"/>
        <v>0</v>
      </c>
      <c r="M33" s="181">
        <f t="shared" ca="1" si="9"/>
        <v>656.39</v>
      </c>
      <c r="N33" s="179">
        <f t="shared" ca="1" si="10"/>
        <v>509.39371199757767</v>
      </c>
      <c r="O33" s="180">
        <f t="shared" ca="1" si="11"/>
        <v>164.08330139354649</v>
      </c>
      <c r="P33" s="180">
        <f t="shared" ca="1" si="12"/>
        <v>9.3521136088758219</v>
      </c>
      <c r="Q33" s="180">
        <f t="shared" ca="1" si="13"/>
        <v>0</v>
      </c>
      <c r="R33" s="181">
        <f t="shared" ca="1" si="14"/>
        <v>682.82912699999997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656.40364</v>
      </c>
      <c r="I34" s="183">
        <f t="shared" ca="1" si="5"/>
        <v>489.67</v>
      </c>
      <c r="J34" s="180">
        <f t="shared" ca="1" si="6"/>
        <v>157.72999999999999</v>
      </c>
      <c r="K34" s="180">
        <f t="shared" ca="1" si="7"/>
        <v>8.99</v>
      </c>
      <c r="L34" s="180">
        <f t="shared" ca="1" si="8"/>
        <v>0</v>
      </c>
      <c r="M34" s="181">
        <f t="shared" ca="1" si="9"/>
        <v>656.39</v>
      </c>
      <c r="N34" s="179">
        <f t="shared" ca="1" si="10"/>
        <v>509.39371199757767</v>
      </c>
      <c r="O34" s="180">
        <f t="shared" ca="1" si="11"/>
        <v>164.08330139354649</v>
      </c>
      <c r="P34" s="180">
        <f t="shared" ca="1" si="12"/>
        <v>9.3521136088758219</v>
      </c>
      <c r="Q34" s="180">
        <f t="shared" ca="1" si="13"/>
        <v>0</v>
      </c>
      <c r="R34" s="181">
        <f t="shared" ca="1" si="14"/>
        <v>682.82912699999997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656.40364</v>
      </c>
      <c r="I35" s="183">
        <f t="shared" ca="1" si="5"/>
        <v>489.67</v>
      </c>
      <c r="J35" s="180">
        <f t="shared" ca="1" si="6"/>
        <v>157.72999999999999</v>
      </c>
      <c r="K35" s="180">
        <f t="shared" ca="1" si="7"/>
        <v>8.99</v>
      </c>
      <c r="L35" s="180">
        <f t="shared" ca="1" si="8"/>
        <v>0</v>
      </c>
      <c r="M35" s="181">
        <f t="shared" ca="1" si="9"/>
        <v>656.39</v>
      </c>
      <c r="N35" s="179">
        <f t="shared" ca="1" si="10"/>
        <v>509.39371199757767</v>
      </c>
      <c r="O35" s="180">
        <f t="shared" ca="1" si="11"/>
        <v>164.08330139354649</v>
      </c>
      <c r="P35" s="180">
        <f t="shared" ca="1" si="12"/>
        <v>9.3521136088758219</v>
      </c>
      <c r="Q35" s="180">
        <f t="shared" ca="1" si="13"/>
        <v>0</v>
      </c>
      <c r="R35" s="181">
        <f t="shared" ca="1" si="14"/>
        <v>682.82912699999997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656.40364</v>
      </c>
      <c r="I36" s="183">
        <f t="shared" ca="1" si="5"/>
        <v>489.67</v>
      </c>
      <c r="J36" s="180">
        <f t="shared" ca="1" si="6"/>
        <v>157.72999999999999</v>
      </c>
      <c r="K36" s="180">
        <f t="shared" ca="1" si="7"/>
        <v>8.99</v>
      </c>
      <c r="L36" s="180">
        <f t="shared" ca="1" si="8"/>
        <v>0</v>
      </c>
      <c r="M36" s="181">
        <f t="shared" ca="1" si="9"/>
        <v>656.39</v>
      </c>
      <c r="N36" s="179">
        <f t="shared" ca="1" si="10"/>
        <v>509.39371199757767</v>
      </c>
      <c r="O36" s="180">
        <f t="shared" ca="1" si="11"/>
        <v>164.08330139354649</v>
      </c>
      <c r="P36" s="180">
        <f t="shared" ca="1" si="12"/>
        <v>9.3521136088758219</v>
      </c>
      <c r="Q36" s="180">
        <f t="shared" ca="1" si="13"/>
        <v>0</v>
      </c>
      <c r="R36" s="181">
        <f t="shared" ca="1" si="14"/>
        <v>682.82912699999997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656.40364</v>
      </c>
      <c r="I37" s="183">
        <f t="shared" ca="1" si="5"/>
        <v>489.67</v>
      </c>
      <c r="J37" s="180">
        <f t="shared" ca="1" si="6"/>
        <v>157.72999999999999</v>
      </c>
      <c r="K37" s="180">
        <f t="shared" ca="1" si="7"/>
        <v>8.99</v>
      </c>
      <c r="L37" s="180">
        <f t="shared" ca="1" si="8"/>
        <v>0</v>
      </c>
      <c r="M37" s="181">
        <f t="shared" ca="1" si="9"/>
        <v>656.39</v>
      </c>
      <c r="N37" s="179">
        <f t="shared" ca="1" si="10"/>
        <v>509.39371199757767</v>
      </c>
      <c r="O37" s="180">
        <f t="shared" ca="1" si="11"/>
        <v>164.08330139354649</v>
      </c>
      <c r="P37" s="180">
        <f t="shared" ca="1" si="12"/>
        <v>9.3521136088758219</v>
      </c>
      <c r="Q37" s="180">
        <f t="shared" ca="1" si="13"/>
        <v>0</v>
      </c>
      <c r="R37" s="181">
        <f t="shared" ca="1" si="14"/>
        <v>682.82912699999997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656.40364</v>
      </c>
      <c r="I38" s="183">
        <f t="shared" ca="1" si="5"/>
        <v>489.67</v>
      </c>
      <c r="J38" s="180">
        <f t="shared" ca="1" si="6"/>
        <v>157.72999999999999</v>
      </c>
      <c r="K38" s="180">
        <f t="shared" ca="1" si="7"/>
        <v>8.99</v>
      </c>
      <c r="L38" s="180">
        <f t="shared" ca="1" si="8"/>
        <v>0</v>
      </c>
      <c r="M38" s="181">
        <f t="shared" ca="1" si="9"/>
        <v>656.39</v>
      </c>
      <c r="N38" s="179">
        <f t="shared" ca="1" si="10"/>
        <v>509.39371199757767</v>
      </c>
      <c r="O38" s="180">
        <f t="shared" ca="1" si="11"/>
        <v>164.08330139354649</v>
      </c>
      <c r="P38" s="180">
        <f t="shared" ca="1" si="12"/>
        <v>9.3521136088758219</v>
      </c>
      <c r="Q38" s="180">
        <f t="shared" ca="1" si="13"/>
        <v>0</v>
      </c>
      <c r="R38" s="181">
        <f t="shared" ca="1" si="14"/>
        <v>682.82912699999997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656.40364</v>
      </c>
      <c r="I39" s="183">
        <f t="shared" ca="1" si="5"/>
        <v>489.67</v>
      </c>
      <c r="J39" s="180">
        <f t="shared" ca="1" si="6"/>
        <v>157.72999999999999</v>
      </c>
      <c r="K39" s="180">
        <f t="shared" ca="1" si="7"/>
        <v>8.99</v>
      </c>
      <c r="L39" s="180">
        <f t="shared" ca="1" si="8"/>
        <v>0</v>
      </c>
      <c r="M39" s="181">
        <f t="shared" ca="1" si="9"/>
        <v>656.39</v>
      </c>
      <c r="N39" s="179">
        <f t="shared" ca="1" si="10"/>
        <v>509.39371199757767</v>
      </c>
      <c r="O39" s="180">
        <f t="shared" ca="1" si="11"/>
        <v>164.08330139354649</v>
      </c>
      <c r="P39" s="180">
        <f t="shared" ca="1" si="12"/>
        <v>9.3521136088758219</v>
      </c>
      <c r="Q39" s="180">
        <f t="shared" ca="1" si="13"/>
        <v>0</v>
      </c>
      <c r="R39" s="181">
        <f t="shared" ca="1" si="14"/>
        <v>682.82912699999997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656.40364</v>
      </c>
      <c r="I40" s="183">
        <f t="shared" ca="1" si="5"/>
        <v>489.67</v>
      </c>
      <c r="J40" s="180">
        <f t="shared" ca="1" si="6"/>
        <v>157.72999999999999</v>
      </c>
      <c r="K40" s="180">
        <f t="shared" ca="1" si="7"/>
        <v>8.99</v>
      </c>
      <c r="L40" s="180">
        <f t="shared" ca="1" si="8"/>
        <v>0</v>
      </c>
      <c r="M40" s="181">
        <f t="shared" ca="1" si="9"/>
        <v>656.39</v>
      </c>
      <c r="N40" s="179">
        <f t="shared" ca="1" si="10"/>
        <v>509.39371199757767</v>
      </c>
      <c r="O40" s="180">
        <f t="shared" ca="1" si="11"/>
        <v>164.08330139354649</v>
      </c>
      <c r="P40" s="180">
        <f t="shared" ca="1" si="12"/>
        <v>9.3521136088758219</v>
      </c>
      <c r="Q40" s="180">
        <f t="shared" ca="1" si="13"/>
        <v>0</v>
      </c>
      <c r="R40" s="181">
        <f t="shared" ca="1" si="14"/>
        <v>682.82912699999997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656.40364</v>
      </c>
      <c r="I41" s="183">
        <f t="shared" ca="1" si="5"/>
        <v>489.67</v>
      </c>
      <c r="J41" s="180">
        <f t="shared" ca="1" si="6"/>
        <v>157.72999999999999</v>
      </c>
      <c r="K41" s="180">
        <f t="shared" ca="1" si="7"/>
        <v>8.99</v>
      </c>
      <c r="L41" s="180">
        <f t="shared" ca="1" si="8"/>
        <v>0</v>
      </c>
      <c r="M41" s="181">
        <f t="shared" ca="1" si="9"/>
        <v>656.39</v>
      </c>
      <c r="N41" s="179">
        <f t="shared" ca="1" si="10"/>
        <v>509.39371199757767</v>
      </c>
      <c r="O41" s="180">
        <f t="shared" ca="1" si="11"/>
        <v>164.08330139354649</v>
      </c>
      <c r="P41" s="180">
        <f t="shared" ca="1" si="12"/>
        <v>9.3521136088758219</v>
      </c>
      <c r="Q41" s="180">
        <f t="shared" ca="1" si="13"/>
        <v>0</v>
      </c>
      <c r="R41" s="181">
        <f t="shared" ca="1" si="14"/>
        <v>682.82912699999997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683.12912700000004</v>
      </c>
      <c r="H42" s="182">
        <f t="shared" ca="1" si="2"/>
        <v>656.69203000000005</v>
      </c>
      <c r="I42" s="183">
        <f t="shared" ca="1" si="5"/>
        <v>489.9</v>
      </c>
      <c r="J42" s="180">
        <f t="shared" ca="1" si="6"/>
        <v>157.81</v>
      </c>
      <c r="K42" s="180">
        <f t="shared" ca="1" si="7"/>
        <v>9</v>
      </c>
      <c r="L42" s="180">
        <f t="shared" ca="1" si="8"/>
        <v>0</v>
      </c>
      <c r="M42" s="181">
        <f t="shared" ca="1" si="9"/>
        <v>656.71</v>
      </c>
      <c r="N42" s="179">
        <f t="shared" ca="1" si="10"/>
        <v>509.60844104292613</v>
      </c>
      <c r="O42" s="180">
        <f t="shared" ca="1" si="11"/>
        <v>164.15862029186403</v>
      </c>
      <c r="P42" s="180">
        <f t="shared" ca="1" si="12"/>
        <v>9.3620656652099115</v>
      </c>
      <c r="Q42" s="180">
        <f t="shared" ca="1" si="13"/>
        <v>0</v>
      </c>
      <c r="R42" s="181">
        <f t="shared" ca="1" si="14"/>
        <v>683.12912700000004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598.97389999999996</v>
      </c>
      <c r="H43" s="182">
        <f t="shared" ca="1" si="2"/>
        <v>575.79360999999994</v>
      </c>
      <c r="I43" s="183">
        <f t="shared" ca="1" si="5"/>
        <v>489.9</v>
      </c>
      <c r="J43" s="180">
        <f t="shared" ca="1" si="6"/>
        <v>76.900000000000006</v>
      </c>
      <c r="K43" s="180">
        <f t="shared" ca="1" si="7"/>
        <v>9</v>
      </c>
      <c r="L43" s="180">
        <f t="shared" ca="1" si="8"/>
        <v>0</v>
      </c>
      <c r="M43" s="181">
        <f t="shared" ca="1" si="9"/>
        <v>575.79999999999995</v>
      </c>
      <c r="N43" s="179">
        <f t="shared" ca="1" si="10"/>
        <v>509.61673082667585</v>
      </c>
      <c r="O43" s="180">
        <f t="shared" ca="1" si="11"/>
        <v>79.994951215699899</v>
      </c>
      <c r="P43" s="180">
        <f t="shared" ca="1" si="12"/>
        <v>9.3622179576241766</v>
      </c>
      <c r="Q43" s="180">
        <f t="shared" ca="1" si="13"/>
        <v>0</v>
      </c>
      <c r="R43" s="181">
        <f t="shared" ca="1" si="14"/>
        <v>598.97389999999984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598.97389999999996</v>
      </c>
      <c r="H44" s="182">
        <f t="shared" ca="1" si="2"/>
        <v>575.79360999999994</v>
      </c>
      <c r="I44" s="183">
        <f t="shared" ca="1" si="5"/>
        <v>489.9</v>
      </c>
      <c r="J44" s="180">
        <f t="shared" ca="1" si="6"/>
        <v>76.900000000000006</v>
      </c>
      <c r="K44" s="180">
        <f t="shared" ca="1" si="7"/>
        <v>9</v>
      </c>
      <c r="L44" s="180">
        <f t="shared" ca="1" si="8"/>
        <v>0</v>
      </c>
      <c r="M44" s="181">
        <f t="shared" ca="1" si="9"/>
        <v>575.79999999999995</v>
      </c>
      <c r="N44" s="179">
        <f t="shared" ca="1" si="10"/>
        <v>509.61673082667585</v>
      </c>
      <c r="O44" s="180">
        <f t="shared" ca="1" si="11"/>
        <v>79.994951215699899</v>
      </c>
      <c r="P44" s="180">
        <f t="shared" ca="1" si="12"/>
        <v>9.3622179576241766</v>
      </c>
      <c r="Q44" s="180">
        <f t="shared" ca="1" si="13"/>
        <v>0</v>
      </c>
      <c r="R44" s="181">
        <f t="shared" ca="1" si="14"/>
        <v>598.97389999999984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598.97389999999996</v>
      </c>
      <c r="H45" s="182">
        <f t="shared" ca="1" si="2"/>
        <v>575.79360999999994</v>
      </c>
      <c r="I45" s="183">
        <f t="shared" ca="1" si="5"/>
        <v>489.9</v>
      </c>
      <c r="J45" s="180">
        <f t="shared" ca="1" si="6"/>
        <v>76.900000000000006</v>
      </c>
      <c r="K45" s="180">
        <f t="shared" ca="1" si="7"/>
        <v>9</v>
      </c>
      <c r="L45" s="180">
        <f t="shared" ca="1" si="8"/>
        <v>0</v>
      </c>
      <c r="M45" s="181">
        <f t="shared" ca="1" si="9"/>
        <v>575.79999999999995</v>
      </c>
      <c r="N45" s="179">
        <f t="shared" ca="1" si="10"/>
        <v>509.61673082667585</v>
      </c>
      <c r="O45" s="180">
        <f t="shared" ca="1" si="11"/>
        <v>79.994951215699899</v>
      </c>
      <c r="P45" s="180">
        <f t="shared" ca="1" si="12"/>
        <v>9.3622179576241766</v>
      </c>
      <c r="Q45" s="180">
        <f t="shared" ca="1" si="13"/>
        <v>0</v>
      </c>
      <c r="R45" s="181">
        <f t="shared" ca="1" si="14"/>
        <v>598.97389999999984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598.97389999999996</v>
      </c>
      <c r="H46" s="182">
        <f t="shared" ca="1" si="2"/>
        <v>575.79360999999994</v>
      </c>
      <c r="I46" s="183">
        <f t="shared" ca="1" si="5"/>
        <v>489.9</v>
      </c>
      <c r="J46" s="180">
        <f t="shared" ca="1" si="6"/>
        <v>76.900000000000006</v>
      </c>
      <c r="K46" s="180">
        <f t="shared" ca="1" si="7"/>
        <v>9</v>
      </c>
      <c r="L46" s="180">
        <f t="shared" ca="1" si="8"/>
        <v>0</v>
      </c>
      <c r="M46" s="181">
        <f t="shared" ca="1" si="9"/>
        <v>575.79999999999995</v>
      </c>
      <c r="N46" s="179">
        <f t="shared" ca="1" si="10"/>
        <v>509.61673082667585</v>
      </c>
      <c r="O46" s="180">
        <f t="shared" ca="1" si="11"/>
        <v>79.994951215699899</v>
      </c>
      <c r="P46" s="180">
        <f t="shared" ca="1" si="12"/>
        <v>9.3622179576241766</v>
      </c>
      <c r="Q46" s="180">
        <f t="shared" ca="1" si="13"/>
        <v>0</v>
      </c>
      <c r="R46" s="181">
        <f t="shared" ca="1" si="14"/>
        <v>598.97389999999984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598.97389999999996</v>
      </c>
      <c r="H47" s="182">
        <f t="shared" ca="1" si="2"/>
        <v>575.79360999999994</v>
      </c>
      <c r="I47" s="183">
        <f t="shared" ca="1" si="5"/>
        <v>489.9</v>
      </c>
      <c r="J47" s="180">
        <f t="shared" ca="1" si="6"/>
        <v>76.900000000000006</v>
      </c>
      <c r="K47" s="180">
        <f t="shared" ca="1" si="7"/>
        <v>9</v>
      </c>
      <c r="L47" s="180">
        <f t="shared" ca="1" si="8"/>
        <v>0</v>
      </c>
      <c r="M47" s="181">
        <f t="shared" ca="1" si="9"/>
        <v>575.79999999999995</v>
      </c>
      <c r="N47" s="179">
        <f t="shared" ca="1" si="10"/>
        <v>509.61673082667585</v>
      </c>
      <c r="O47" s="180">
        <f t="shared" ca="1" si="11"/>
        <v>79.994951215699899</v>
      </c>
      <c r="P47" s="180">
        <f t="shared" ca="1" si="12"/>
        <v>9.3622179576241766</v>
      </c>
      <c r="Q47" s="180">
        <f t="shared" ca="1" si="13"/>
        <v>0</v>
      </c>
      <c r="R47" s="181">
        <f t="shared" ca="1" si="14"/>
        <v>598.97389999999984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598.97389999999996</v>
      </c>
      <c r="H48" s="182">
        <f t="shared" ca="1" si="2"/>
        <v>575.79360999999994</v>
      </c>
      <c r="I48" s="183">
        <f t="shared" ca="1" si="5"/>
        <v>489.9</v>
      </c>
      <c r="J48" s="180">
        <f t="shared" ca="1" si="6"/>
        <v>76.900000000000006</v>
      </c>
      <c r="K48" s="180">
        <f t="shared" ca="1" si="7"/>
        <v>9</v>
      </c>
      <c r="L48" s="180">
        <f t="shared" ca="1" si="8"/>
        <v>0</v>
      </c>
      <c r="M48" s="181">
        <f t="shared" ca="1" si="9"/>
        <v>575.79999999999995</v>
      </c>
      <c r="N48" s="179">
        <f t="shared" ca="1" si="10"/>
        <v>509.61673082667585</v>
      </c>
      <c r="O48" s="180">
        <f t="shared" ca="1" si="11"/>
        <v>79.994951215699899</v>
      </c>
      <c r="P48" s="180">
        <f t="shared" ca="1" si="12"/>
        <v>9.3622179576241766</v>
      </c>
      <c r="Q48" s="180">
        <f t="shared" ca="1" si="13"/>
        <v>0</v>
      </c>
      <c r="R48" s="181">
        <f t="shared" ca="1" si="14"/>
        <v>598.97389999999984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589.35889999999995</v>
      </c>
      <c r="H49" s="182">
        <f t="shared" ca="1" si="2"/>
        <v>566.55071099999998</v>
      </c>
      <c r="I49" s="183">
        <f t="shared" ca="1" si="5"/>
        <v>480.65</v>
      </c>
      <c r="J49" s="180">
        <f t="shared" ca="1" si="6"/>
        <v>76.900000000000006</v>
      </c>
      <c r="K49" s="180">
        <f t="shared" ca="1" si="7"/>
        <v>9</v>
      </c>
      <c r="L49" s="180">
        <f t="shared" ca="1" si="8"/>
        <v>0</v>
      </c>
      <c r="M49" s="181">
        <f t="shared" ca="1" si="9"/>
        <v>566.54999999999995</v>
      </c>
      <c r="N49" s="179">
        <f t="shared" ca="1" si="10"/>
        <v>500.00062710263882</v>
      </c>
      <c r="O49" s="180">
        <f t="shared" ca="1" si="11"/>
        <v>79.995939299267491</v>
      </c>
      <c r="P49" s="180">
        <f t="shared" ca="1" si="12"/>
        <v>9.3623335980937252</v>
      </c>
      <c r="Q49" s="180">
        <f t="shared" ca="1" si="13"/>
        <v>0</v>
      </c>
      <c r="R49" s="181">
        <f t="shared" ca="1" si="14"/>
        <v>589.35890000000006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539.35889999999995</v>
      </c>
      <c r="H50" s="182">
        <f t="shared" ca="1" si="2"/>
        <v>518.48571100000004</v>
      </c>
      <c r="I50" s="183">
        <f t="shared" ca="1" si="5"/>
        <v>432.59</v>
      </c>
      <c r="J50" s="180">
        <f t="shared" ca="1" si="6"/>
        <v>76.900000000000006</v>
      </c>
      <c r="K50" s="180">
        <f t="shared" ca="1" si="7"/>
        <v>9</v>
      </c>
      <c r="L50" s="180">
        <f t="shared" ca="1" si="8"/>
        <v>0</v>
      </c>
      <c r="M50" s="181">
        <f t="shared" ca="1" si="9"/>
        <v>518.49</v>
      </c>
      <c r="N50" s="179">
        <f t="shared" ca="1" si="10"/>
        <v>450.00147842967067</v>
      </c>
      <c r="O50" s="180">
        <f t="shared" ca="1" si="11"/>
        <v>79.995177168315678</v>
      </c>
      <c r="P50" s="180">
        <f t="shared" ca="1" si="12"/>
        <v>9.3622444020135376</v>
      </c>
      <c r="Q50" s="180">
        <f t="shared" ca="1" si="13"/>
        <v>0</v>
      </c>
      <c r="R50" s="181">
        <f t="shared" ca="1" si="14"/>
        <v>539.35889999999984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539.35889999999995</v>
      </c>
      <c r="H51" s="182">
        <f t="shared" ca="1" si="2"/>
        <v>518.48571100000004</v>
      </c>
      <c r="I51" s="183">
        <f t="shared" ca="1" si="5"/>
        <v>432.59</v>
      </c>
      <c r="J51" s="180">
        <f t="shared" ca="1" si="6"/>
        <v>76.900000000000006</v>
      </c>
      <c r="K51" s="180">
        <f t="shared" ca="1" si="7"/>
        <v>9</v>
      </c>
      <c r="L51" s="180">
        <f t="shared" ca="1" si="8"/>
        <v>0</v>
      </c>
      <c r="M51" s="181">
        <f t="shared" ca="1" si="9"/>
        <v>518.49</v>
      </c>
      <c r="N51" s="179">
        <f t="shared" ca="1" si="10"/>
        <v>450.00147842967067</v>
      </c>
      <c r="O51" s="180">
        <f t="shared" ca="1" si="11"/>
        <v>79.995177168315678</v>
      </c>
      <c r="P51" s="180">
        <f t="shared" ca="1" si="12"/>
        <v>9.3622444020135376</v>
      </c>
      <c r="Q51" s="180">
        <f t="shared" ca="1" si="13"/>
        <v>0</v>
      </c>
      <c r="R51" s="181">
        <f t="shared" ca="1" si="14"/>
        <v>539.35889999999984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489.35890000000001</v>
      </c>
      <c r="H52" s="182">
        <f t="shared" ca="1" si="2"/>
        <v>470.42071099999998</v>
      </c>
      <c r="I52" s="183">
        <f t="shared" ca="1" si="5"/>
        <v>384.52</v>
      </c>
      <c r="J52" s="180">
        <f t="shared" ca="1" si="6"/>
        <v>76.900000000000006</v>
      </c>
      <c r="K52" s="180">
        <f t="shared" ca="1" si="7"/>
        <v>9</v>
      </c>
      <c r="L52" s="180">
        <f t="shared" ca="1" si="8"/>
        <v>0</v>
      </c>
      <c r="M52" s="181">
        <f t="shared" ca="1" si="9"/>
        <v>470.41999999999996</v>
      </c>
      <c r="N52" s="179">
        <f t="shared" ca="1" si="10"/>
        <v>400.0006042005017</v>
      </c>
      <c r="O52" s="180">
        <f t="shared" ca="1" si="11"/>
        <v>79.995959801879195</v>
      </c>
      <c r="P52" s="180">
        <f t="shared" ca="1" si="12"/>
        <v>9.3623359976191498</v>
      </c>
      <c r="Q52" s="180">
        <f t="shared" ca="1" si="13"/>
        <v>0</v>
      </c>
      <c r="R52" s="181">
        <f t="shared" ca="1" si="14"/>
        <v>489.35890000000001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469.35890000000001</v>
      </c>
      <c r="H53" s="182">
        <f t="shared" ca="1" si="2"/>
        <v>451.19471099999998</v>
      </c>
      <c r="I53" s="183">
        <f t="shared" ca="1" si="5"/>
        <v>365.29</v>
      </c>
      <c r="J53" s="180">
        <f t="shared" ca="1" si="6"/>
        <v>76.900000000000006</v>
      </c>
      <c r="K53" s="180">
        <f t="shared" ca="1" si="7"/>
        <v>9</v>
      </c>
      <c r="L53" s="180">
        <f t="shared" ca="1" si="8"/>
        <v>0</v>
      </c>
      <c r="M53" s="181">
        <f t="shared" ca="1" si="9"/>
        <v>451.19000000000005</v>
      </c>
      <c r="N53" s="179">
        <f t="shared" ca="1" si="10"/>
        <v>379.99980624792215</v>
      </c>
      <c r="O53" s="180">
        <f t="shared" ca="1" si="11"/>
        <v>79.99667415057958</v>
      </c>
      <c r="P53" s="180">
        <f t="shared" ca="1" si="12"/>
        <v>9.3624196014982584</v>
      </c>
      <c r="Q53" s="180">
        <f t="shared" ca="1" si="13"/>
        <v>0</v>
      </c>
      <c r="R53" s="181">
        <f t="shared" ca="1" si="14"/>
        <v>469.35889999999995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449.35890000000001</v>
      </c>
      <c r="H54" s="182">
        <f t="shared" ca="1" si="2"/>
        <v>431.96871099999998</v>
      </c>
      <c r="I54" s="183">
        <f t="shared" ca="1" si="5"/>
        <v>346.07</v>
      </c>
      <c r="J54" s="180">
        <f t="shared" ca="1" si="6"/>
        <v>76.900000000000006</v>
      </c>
      <c r="K54" s="180">
        <f t="shared" ca="1" si="7"/>
        <v>9</v>
      </c>
      <c r="L54" s="180">
        <f t="shared" ca="1" si="8"/>
        <v>0</v>
      </c>
      <c r="M54" s="181">
        <f t="shared" ca="1" si="9"/>
        <v>431.97</v>
      </c>
      <c r="N54" s="179">
        <f t="shared" ca="1" si="10"/>
        <v>360.00100591013268</v>
      </c>
      <c r="O54" s="180">
        <f t="shared" ca="1" si="11"/>
        <v>79.995600180568104</v>
      </c>
      <c r="P54" s="180">
        <f t="shared" ca="1" si="12"/>
        <v>9.3622939092992574</v>
      </c>
      <c r="Q54" s="180">
        <f t="shared" ca="1" si="13"/>
        <v>0</v>
      </c>
      <c r="R54" s="181">
        <f t="shared" ca="1" si="14"/>
        <v>449.35890000000001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409.35890000000001</v>
      </c>
      <c r="H55" s="182">
        <f t="shared" ca="1" si="2"/>
        <v>393.51671099999999</v>
      </c>
      <c r="I55" s="183">
        <f t="shared" ca="1" si="5"/>
        <v>307.62</v>
      </c>
      <c r="J55" s="180">
        <f t="shared" ca="1" si="6"/>
        <v>76.900000000000006</v>
      </c>
      <c r="K55" s="180">
        <f t="shared" ca="1" si="7"/>
        <v>9</v>
      </c>
      <c r="L55" s="180">
        <f t="shared" ca="1" si="8"/>
        <v>0</v>
      </c>
      <c r="M55" s="181">
        <f t="shared" ca="1" si="9"/>
        <v>393.52</v>
      </c>
      <c r="N55" s="179">
        <f t="shared" ca="1" si="10"/>
        <v>320.00148612014641</v>
      </c>
      <c r="O55" s="180">
        <f t="shared" ca="1" si="11"/>
        <v>79.995170283594234</v>
      </c>
      <c r="P55" s="180">
        <f t="shared" ca="1" si="12"/>
        <v>9.3622435962594022</v>
      </c>
      <c r="Q55" s="180">
        <f t="shared" ca="1" si="13"/>
        <v>0</v>
      </c>
      <c r="R55" s="181">
        <f t="shared" ca="1" si="14"/>
        <v>409.35890000000006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369.35890000000001</v>
      </c>
      <c r="H56" s="182">
        <f t="shared" ca="1" si="2"/>
        <v>355.06471099999999</v>
      </c>
      <c r="I56" s="183">
        <f t="shared" ca="1" si="5"/>
        <v>269.16000000000003</v>
      </c>
      <c r="J56" s="180">
        <f t="shared" ca="1" si="6"/>
        <v>76.900000000000006</v>
      </c>
      <c r="K56" s="180">
        <f t="shared" ca="1" si="7"/>
        <v>9</v>
      </c>
      <c r="L56" s="180">
        <f t="shared" ca="1" si="8"/>
        <v>0</v>
      </c>
      <c r="M56" s="181">
        <f t="shared" ca="1" si="9"/>
        <v>355.06000000000006</v>
      </c>
      <c r="N56" s="179">
        <f t="shared" ca="1" si="10"/>
        <v>279.99955366416947</v>
      </c>
      <c r="O56" s="180">
        <f t="shared" ca="1" si="11"/>
        <v>79.996900270376841</v>
      </c>
      <c r="P56" s="180">
        <f t="shared" ca="1" si="12"/>
        <v>9.3624460654537263</v>
      </c>
      <c r="Q56" s="180">
        <f t="shared" ca="1" si="13"/>
        <v>0</v>
      </c>
      <c r="R56" s="181">
        <f t="shared" ca="1" si="14"/>
        <v>369.35890000000006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359.35890000000001</v>
      </c>
      <c r="H57" s="182">
        <f t="shared" ca="1" si="2"/>
        <v>345.45171099999999</v>
      </c>
      <c r="I57" s="183">
        <f t="shared" ca="1" si="5"/>
        <v>259.55</v>
      </c>
      <c r="J57" s="180">
        <f t="shared" ca="1" si="6"/>
        <v>76.900000000000006</v>
      </c>
      <c r="K57" s="180">
        <f t="shared" ca="1" si="7"/>
        <v>9</v>
      </c>
      <c r="L57" s="180">
        <f t="shared" ca="1" si="8"/>
        <v>0</v>
      </c>
      <c r="M57" s="181">
        <f t="shared" ca="1" si="9"/>
        <v>345.45000000000005</v>
      </c>
      <c r="N57" s="179">
        <f t="shared" ca="1" si="10"/>
        <v>270.00029669995655</v>
      </c>
      <c r="O57" s="180">
        <f t="shared" ca="1" si="11"/>
        <v>79.996235084672165</v>
      </c>
      <c r="P57" s="180">
        <f t="shared" ca="1" si="12"/>
        <v>9.3623682153712533</v>
      </c>
      <c r="Q57" s="180">
        <f t="shared" ca="1" si="13"/>
        <v>0</v>
      </c>
      <c r="R57" s="181">
        <f t="shared" ca="1" si="14"/>
        <v>359.35889999999995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369.35890000000001</v>
      </c>
      <c r="H58" s="182">
        <f t="shared" ca="1" si="2"/>
        <v>355.06471099999999</v>
      </c>
      <c r="I58" s="183">
        <f t="shared" ca="1" si="5"/>
        <v>269.16000000000003</v>
      </c>
      <c r="J58" s="180">
        <f t="shared" ca="1" si="6"/>
        <v>76.900000000000006</v>
      </c>
      <c r="K58" s="180">
        <f t="shared" ca="1" si="7"/>
        <v>9</v>
      </c>
      <c r="L58" s="180">
        <f t="shared" ca="1" si="8"/>
        <v>0</v>
      </c>
      <c r="M58" s="181">
        <f t="shared" ca="1" si="9"/>
        <v>355.06000000000006</v>
      </c>
      <c r="N58" s="179">
        <f t="shared" ca="1" si="10"/>
        <v>279.99955366416947</v>
      </c>
      <c r="O58" s="180">
        <f t="shared" ca="1" si="11"/>
        <v>79.996900270376841</v>
      </c>
      <c r="P58" s="180">
        <f t="shared" ca="1" si="12"/>
        <v>9.3624460654537263</v>
      </c>
      <c r="Q58" s="180">
        <f t="shared" ca="1" si="13"/>
        <v>0</v>
      </c>
      <c r="R58" s="181">
        <f t="shared" ca="1" si="14"/>
        <v>369.35890000000006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379.35890000000001</v>
      </c>
      <c r="H59" s="182">
        <f t="shared" ca="1" si="2"/>
        <v>364.67771099999999</v>
      </c>
      <c r="I59" s="183">
        <f t="shared" ca="1" si="5"/>
        <v>278.77999999999997</v>
      </c>
      <c r="J59" s="180">
        <f t="shared" ca="1" si="6"/>
        <v>76.900000000000006</v>
      </c>
      <c r="K59" s="180">
        <f t="shared" ca="1" si="7"/>
        <v>9</v>
      </c>
      <c r="L59" s="180">
        <f t="shared" ca="1" si="8"/>
        <v>0</v>
      </c>
      <c r="M59" s="181">
        <f t="shared" ca="1" si="9"/>
        <v>364.67999999999995</v>
      </c>
      <c r="N59" s="179">
        <f t="shared" ca="1" si="10"/>
        <v>290.00130015904352</v>
      </c>
      <c r="O59" s="180">
        <f t="shared" ca="1" si="11"/>
        <v>79.99533676099594</v>
      </c>
      <c r="P59" s="180">
        <f t="shared" ca="1" si="12"/>
        <v>9.3622630799605133</v>
      </c>
      <c r="Q59" s="180">
        <f t="shared" ca="1" si="13"/>
        <v>0</v>
      </c>
      <c r="R59" s="181">
        <f t="shared" ca="1" si="14"/>
        <v>379.35889999999995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389.35890000000001</v>
      </c>
      <c r="H60" s="182">
        <f t="shared" ca="1" si="2"/>
        <v>374.29071099999999</v>
      </c>
      <c r="I60" s="183">
        <f t="shared" ca="1" si="5"/>
        <v>288.39</v>
      </c>
      <c r="J60" s="180">
        <f t="shared" ca="1" si="6"/>
        <v>76.900000000000006</v>
      </c>
      <c r="K60" s="180">
        <f t="shared" ca="1" si="7"/>
        <v>9</v>
      </c>
      <c r="L60" s="180">
        <f t="shared" ca="1" si="8"/>
        <v>0</v>
      </c>
      <c r="M60" s="181">
        <f t="shared" ca="1" si="9"/>
        <v>374.28999999999996</v>
      </c>
      <c r="N60" s="179">
        <f t="shared" ca="1" si="10"/>
        <v>300.00056953431829</v>
      </c>
      <c r="O60" s="180">
        <f t="shared" ca="1" si="11"/>
        <v>79.995990835982809</v>
      </c>
      <c r="P60" s="180">
        <f t="shared" ca="1" si="12"/>
        <v>9.3623396296988979</v>
      </c>
      <c r="Q60" s="180">
        <f t="shared" ca="1" si="13"/>
        <v>0</v>
      </c>
      <c r="R60" s="181">
        <f t="shared" ca="1" si="14"/>
        <v>389.35890000000001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389.35890000000001</v>
      </c>
      <c r="H61" s="182">
        <f t="shared" ca="1" si="2"/>
        <v>374.29071099999999</v>
      </c>
      <c r="I61" s="183">
        <f t="shared" ca="1" si="5"/>
        <v>288.39</v>
      </c>
      <c r="J61" s="180">
        <f t="shared" ca="1" si="6"/>
        <v>76.900000000000006</v>
      </c>
      <c r="K61" s="180">
        <f t="shared" ca="1" si="7"/>
        <v>9</v>
      </c>
      <c r="L61" s="180">
        <f t="shared" ca="1" si="8"/>
        <v>0</v>
      </c>
      <c r="M61" s="181">
        <f t="shared" ca="1" si="9"/>
        <v>374.28999999999996</v>
      </c>
      <c r="N61" s="179">
        <f t="shared" ca="1" si="10"/>
        <v>300.00056953431829</v>
      </c>
      <c r="O61" s="180">
        <f t="shared" ca="1" si="11"/>
        <v>79.995990835982809</v>
      </c>
      <c r="P61" s="180">
        <f t="shared" ca="1" si="12"/>
        <v>9.3623396296988979</v>
      </c>
      <c r="Q61" s="180">
        <f t="shared" ca="1" si="13"/>
        <v>0</v>
      </c>
      <c r="R61" s="181">
        <f t="shared" ca="1" si="14"/>
        <v>389.35890000000001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419.35890000000001</v>
      </c>
      <c r="H62" s="182">
        <f t="shared" ca="1" si="2"/>
        <v>403.12971099999999</v>
      </c>
      <c r="I62" s="183">
        <f t="shared" ca="1" si="5"/>
        <v>317.23</v>
      </c>
      <c r="J62" s="180">
        <f t="shared" ca="1" si="6"/>
        <v>76.900000000000006</v>
      </c>
      <c r="K62" s="180">
        <f t="shared" ca="1" si="7"/>
        <v>9</v>
      </c>
      <c r="L62" s="180">
        <f t="shared" ca="1" si="8"/>
        <v>0</v>
      </c>
      <c r="M62" s="181">
        <f t="shared" ca="1" si="9"/>
        <v>403.13</v>
      </c>
      <c r="N62" s="179">
        <f t="shared" ca="1" si="10"/>
        <v>330.00080333143154</v>
      </c>
      <c r="O62" s="180">
        <f t="shared" ca="1" si="11"/>
        <v>79.995781534492593</v>
      </c>
      <c r="P62" s="180">
        <f t="shared" ca="1" si="12"/>
        <v>9.3623151340758568</v>
      </c>
      <c r="Q62" s="180">
        <f t="shared" ca="1" si="13"/>
        <v>0</v>
      </c>
      <c r="R62" s="181">
        <f t="shared" ca="1" si="14"/>
        <v>419.35890000000001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419.35890000000001</v>
      </c>
      <c r="H63" s="182">
        <f t="shared" ca="1" si="2"/>
        <v>403.12971099999999</v>
      </c>
      <c r="I63" s="183">
        <f t="shared" ca="1" si="5"/>
        <v>317.23</v>
      </c>
      <c r="J63" s="180">
        <f t="shared" ca="1" si="6"/>
        <v>76.900000000000006</v>
      </c>
      <c r="K63" s="180">
        <f t="shared" ca="1" si="7"/>
        <v>9</v>
      </c>
      <c r="L63" s="180">
        <f t="shared" ca="1" si="8"/>
        <v>0</v>
      </c>
      <c r="M63" s="181">
        <f t="shared" ca="1" si="9"/>
        <v>403.13</v>
      </c>
      <c r="N63" s="179">
        <f t="shared" ca="1" si="10"/>
        <v>330.00080333143154</v>
      </c>
      <c r="O63" s="180">
        <f t="shared" ca="1" si="11"/>
        <v>79.995781534492593</v>
      </c>
      <c r="P63" s="180">
        <f t="shared" ca="1" si="12"/>
        <v>9.3623151340758568</v>
      </c>
      <c r="Q63" s="180">
        <f t="shared" ca="1" si="13"/>
        <v>0</v>
      </c>
      <c r="R63" s="181">
        <f t="shared" ca="1" si="14"/>
        <v>419.35890000000001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439.35890000000001</v>
      </c>
      <c r="H64" s="182">
        <f t="shared" ca="1" si="2"/>
        <v>422.35571099999999</v>
      </c>
      <c r="I64" s="183">
        <f t="shared" ca="1" si="5"/>
        <v>336.46</v>
      </c>
      <c r="J64" s="180">
        <f t="shared" ca="1" si="6"/>
        <v>76.900000000000006</v>
      </c>
      <c r="K64" s="180">
        <f t="shared" ca="1" si="7"/>
        <v>9</v>
      </c>
      <c r="L64" s="180">
        <f t="shared" ca="1" si="8"/>
        <v>0</v>
      </c>
      <c r="M64" s="181">
        <f t="shared" ca="1" si="9"/>
        <v>422.36</v>
      </c>
      <c r="N64" s="179">
        <f t="shared" ca="1" si="10"/>
        <v>350.00164668529214</v>
      </c>
      <c r="O64" s="180">
        <f t="shared" ca="1" si="11"/>
        <v>79.995026541339172</v>
      </c>
      <c r="P64" s="180">
        <f t="shared" ca="1" si="12"/>
        <v>9.3622267733686915</v>
      </c>
      <c r="Q64" s="180">
        <f t="shared" ca="1" si="13"/>
        <v>0</v>
      </c>
      <c r="R64" s="181">
        <f t="shared" ca="1" si="14"/>
        <v>439.35890000000001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459.35890000000001</v>
      </c>
      <c r="H65" s="182">
        <f t="shared" ca="1" si="2"/>
        <v>441.58171099999998</v>
      </c>
      <c r="I65" s="183">
        <f t="shared" ca="1" si="5"/>
        <v>355.68</v>
      </c>
      <c r="J65" s="180">
        <f t="shared" ca="1" si="6"/>
        <v>76.900000000000006</v>
      </c>
      <c r="K65" s="180">
        <f t="shared" ca="1" si="7"/>
        <v>9</v>
      </c>
      <c r="L65" s="180">
        <f t="shared" ca="1" si="8"/>
        <v>0</v>
      </c>
      <c r="M65" s="181">
        <f t="shared" ca="1" si="9"/>
        <v>441.58000000000004</v>
      </c>
      <c r="N65" s="179">
        <f t="shared" ca="1" si="10"/>
        <v>370.00039302504644</v>
      </c>
      <c r="O65" s="180">
        <f t="shared" ca="1" si="11"/>
        <v>79.99614885185018</v>
      </c>
      <c r="P65" s="180">
        <f t="shared" ca="1" si="12"/>
        <v>9.3623581231034017</v>
      </c>
      <c r="Q65" s="180">
        <f t="shared" ca="1" si="13"/>
        <v>0</v>
      </c>
      <c r="R65" s="181">
        <f t="shared" ca="1" si="14"/>
        <v>459.35890000000001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519.35889999999995</v>
      </c>
      <c r="H66" s="182">
        <f t="shared" ca="1" si="2"/>
        <v>499.25971099999998</v>
      </c>
      <c r="I66" s="183">
        <f t="shared" ca="1" si="5"/>
        <v>413.36</v>
      </c>
      <c r="J66" s="180">
        <f t="shared" ca="1" si="6"/>
        <v>76.900000000000006</v>
      </c>
      <c r="K66" s="180">
        <f t="shared" ca="1" si="7"/>
        <v>9</v>
      </c>
      <c r="L66" s="180">
        <f t="shared" ca="1" si="8"/>
        <v>0</v>
      </c>
      <c r="M66" s="181">
        <f t="shared" ca="1" si="9"/>
        <v>499.26</v>
      </c>
      <c r="N66" s="179">
        <f t="shared" ca="1" si="10"/>
        <v>430.00079097864835</v>
      </c>
      <c r="O66" s="180">
        <f t="shared" ca="1" si="11"/>
        <v>79.995792593037692</v>
      </c>
      <c r="P66" s="180">
        <f t="shared" ca="1" si="12"/>
        <v>9.3623164283139015</v>
      </c>
      <c r="Q66" s="180">
        <f t="shared" ca="1" si="13"/>
        <v>0</v>
      </c>
      <c r="R66" s="181">
        <f t="shared" ca="1" si="14"/>
        <v>519.35889999999995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598.97389999999996</v>
      </c>
      <c r="H67" s="182">
        <f t="shared" ref="H67:H98" ca="1" si="17">INDIRECT("ISGS_Delhi_pp!" &amp; $V$3 &amp; X67)</f>
        <v>575.79360999999994</v>
      </c>
      <c r="I67" s="183">
        <f t="shared" ca="1" si="5"/>
        <v>489.9</v>
      </c>
      <c r="J67" s="180">
        <f t="shared" ca="1" si="6"/>
        <v>76.900000000000006</v>
      </c>
      <c r="K67" s="180">
        <f t="shared" ca="1" si="7"/>
        <v>9</v>
      </c>
      <c r="L67" s="180">
        <f t="shared" ca="1" si="8"/>
        <v>0</v>
      </c>
      <c r="M67" s="181">
        <f t="shared" ca="1" si="9"/>
        <v>575.79999999999995</v>
      </c>
      <c r="N67" s="179">
        <f t="shared" ca="1" si="10"/>
        <v>509.61673082667585</v>
      </c>
      <c r="O67" s="180">
        <f t="shared" ca="1" si="11"/>
        <v>79.994951215699899</v>
      </c>
      <c r="P67" s="180">
        <f t="shared" ca="1" si="12"/>
        <v>9.3622179576241766</v>
      </c>
      <c r="Q67" s="180">
        <f t="shared" ca="1" si="13"/>
        <v>0</v>
      </c>
      <c r="R67" s="181">
        <f t="shared" ca="1" si="14"/>
        <v>598.97389999999984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610.97389999999996</v>
      </c>
      <c r="H68" s="182">
        <f t="shared" ca="1" si="17"/>
        <v>587.32920999999999</v>
      </c>
      <c r="I68" s="183">
        <f t="shared" ref="I68:I98" ca="1" si="20">INDIRECT("BRPL_EOD!" &amp; $V$3 &amp; X68)</f>
        <v>489.9</v>
      </c>
      <c r="J68" s="180">
        <f t="shared" ref="J68:J98" ca="1" si="21">INDIRECT("BYPL_EOD!" &amp; $V$3 &amp; X68)</f>
        <v>88.44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587.33999999999992</v>
      </c>
      <c r="N68" s="179">
        <f t="shared" ref="N68:N98" ca="1" si="25">INDIRECT("BRPL_ISGS_exbus!" &amp; $V$3 &amp; X68)</f>
        <v>509.6130241597711</v>
      </c>
      <c r="O68" s="180">
        <f t="shared" ref="O68:O98" ca="1" si="26">INDIRECT("BYPL_ISGS_exbus!" &amp; $V$3 &amp; X68)</f>
        <v>91.998725978138708</v>
      </c>
      <c r="P68" s="180">
        <f t="shared" ref="P68:P98" ca="1" si="27">INDIRECT("TPDDL_ISGS_exbus!" &amp; $V$3 &amp; X68)</f>
        <v>9.3621498620901011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610.97389999999984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683.12912700000004</v>
      </c>
      <c r="H69" s="182">
        <f t="shared" ca="1" si="17"/>
        <v>656.69203000000005</v>
      </c>
      <c r="I69" s="183">
        <f t="shared" ca="1" si="20"/>
        <v>489.9</v>
      </c>
      <c r="J69" s="180">
        <f t="shared" ca="1" si="21"/>
        <v>157.81</v>
      </c>
      <c r="K69" s="180">
        <f t="shared" ca="1" si="22"/>
        <v>9</v>
      </c>
      <c r="L69" s="180">
        <f t="shared" ca="1" si="23"/>
        <v>0</v>
      </c>
      <c r="M69" s="181">
        <f t="shared" ca="1" si="24"/>
        <v>656.71</v>
      </c>
      <c r="N69" s="179">
        <f t="shared" ca="1" si="25"/>
        <v>509.60844104292613</v>
      </c>
      <c r="O69" s="180">
        <f t="shared" ca="1" si="26"/>
        <v>164.15862029186403</v>
      </c>
      <c r="P69" s="180">
        <f t="shared" ca="1" si="27"/>
        <v>9.3620656652099115</v>
      </c>
      <c r="Q69" s="180">
        <f t="shared" ca="1" si="28"/>
        <v>0</v>
      </c>
      <c r="R69" s="181">
        <f t="shared" ca="1" si="29"/>
        <v>683.12912700000004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656.40364</v>
      </c>
      <c r="I70" s="183">
        <f t="shared" ca="1" si="20"/>
        <v>489.67</v>
      </c>
      <c r="J70" s="180">
        <f t="shared" ca="1" si="21"/>
        <v>157.72999999999999</v>
      </c>
      <c r="K70" s="180">
        <f t="shared" ca="1" si="22"/>
        <v>8.99</v>
      </c>
      <c r="L70" s="180">
        <f t="shared" ca="1" si="23"/>
        <v>0</v>
      </c>
      <c r="M70" s="181">
        <f t="shared" ca="1" si="24"/>
        <v>656.39</v>
      </c>
      <c r="N70" s="179">
        <f t="shared" ca="1" si="25"/>
        <v>509.39371199757767</v>
      </c>
      <c r="O70" s="180">
        <f t="shared" ca="1" si="26"/>
        <v>164.08330139354649</v>
      </c>
      <c r="P70" s="180">
        <f t="shared" ca="1" si="27"/>
        <v>9.3521136088758219</v>
      </c>
      <c r="Q70" s="180">
        <f t="shared" ca="1" si="28"/>
        <v>0</v>
      </c>
      <c r="R70" s="181">
        <f t="shared" ca="1" si="29"/>
        <v>682.82912699999997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656.40364</v>
      </c>
      <c r="I71" s="183">
        <f t="shared" ca="1" si="20"/>
        <v>489.67</v>
      </c>
      <c r="J71" s="180">
        <f t="shared" ca="1" si="21"/>
        <v>157.72999999999999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656.39</v>
      </c>
      <c r="N71" s="179">
        <f t="shared" ca="1" si="25"/>
        <v>509.39371199757767</v>
      </c>
      <c r="O71" s="180">
        <f t="shared" ca="1" si="26"/>
        <v>164.08330139354649</v>
      </c>
      <c r="P71" s="180">
        <f t="shared" ca="1" si="27"/>
        <v>9.3521136088758219</v>
      </c>
      <c r="Q71" s="180">
        <f t="shared" ca="1" si="28"/>
        <v>0</v>
      </c>
      <c r="R71" s="181">
        <f t="shared" ca="1" si="29"/>
        <v>682.82912699999997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656.40364</v>
      </c>
      <c r="I72" s="183">
        <f t="shared" ca="1" si="20"/>
        <v>489.67</v>
      </c>
      <c r="J72" s="180">
        <f t="shared" ca="1" si="21"/>
        <v>157.72999999999999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656.39</v>
      </c>
      <c r="N72" s="179">
        <f t="shared" ca="1" si="25"/>
        <v>509.39371199757767</v>
      </c>
      <c r="O72" s="180">
        <f t="shared" ca="1" si="26"/>
        <v>164.08330139354649</v>
      </c>
      <c r="P72" s="180">
        <f t="shared" ca="1" si="27"/>
        <v>9.3521136088758219</v>
      </c>
      <c r="Q72" s="180">
        <f t="shared" ca="1" si="28"/>
        <v>0</v>
      </c>
      <c r="R72" s="181">
        <f t="shared" ca="1" si="29"/>
        <v>682.82912699999997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656.40364</v>
      </c>
      <c r="I73" s="183">
        <f t="shared" ca="1" si="20"/>
        <v>489.67</v>
      </c>
      <c r="J73" s="180">
        <f t="shared" ca="1" si="21"/>
        <v>157.72999999999999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656.39</v>
      </c>
      <c r="N73" s="179">
        <f t="shared" ca="1" si="25"/>
        <v>509.39371199757767</v>
      </c>
      <c r="O73" s="180">
        <f t="shared" ca="1" si="26"/>
        <v>164.08330139354649</v>
      </c>
      <c r="P73" s="180">
        <f t="shared" ca="1" si="27"/>
        <v>9.3521136088758219</v>
      </c>
      <c r="Q73" s="180">
        <f t="shared" ca="1" si="28"/>
        <v>0</v>
      </c>
      <c r="R73" s="181">
        <f t="shared" ca="1" si="29"/>
        <v>682.82912699999997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656.40364</v>
      </c>
      <c r="I74" s="183">
        <f t="shared" ca="1" si="20"/>
        <v>489.67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656.39</v>
      </c>
      <c r="N74" s="179">
        <f t="shared" ca="1" si="25"/>
        <v>509.39371199757767</v>
      </c>
      <c r="O74" s="180">
        <f t="shared" ca="1" si="26"/>
        <v>164.08330139354649</v>
      </c>
      <c r="P74" s="180">
        <f t="shared" ca="1" si="27"/>
        <v>9.3521136088758219</v>
      </c>
      <c r="Q74" s="180">
        <f t="shared" ca="1" si="28"/>
        <v>0</v>
      </c>
      <c r="R74" s="181">
        <f t="shared" ca="1" si="29"/>
        <v>682.82912699999997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656.40364</v>
      </c>
      <c r="I75" s="183">
        <f t="shared" ca="1" si="20"/>
        <v>489.67</v>
      </c>
      <c r="J75" s="180">
        <f t="shared" ca="1" si="21"/>
        <v>157.72999999999999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656.39</v>
      </c>
      <c r="N75" s="179">
        <f t="shared" ca="1" si="25"/>
        <v>509.39371199757767</v>
      </c>
      <c r="O75" s="180">
        <f t="shared" ca="1" si="26"/>
        <v>164.08330139354649</v>
      </c>
      <c r="P75" s="180">
        <f t="shared" ca="1" si="27"/>
        <v>9.3521136088758219</v>
      </c>
      <c r="Q75" s="180">
        <f t="shared" ca="1" si="28"/>
        <v>0</v>
      </c>
      <c r="R75" s="181">
        <f t="shared" ca="1" si="29"/>
        <v>682.82912699999997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656.40364</v>
      </c>
      <c r="I76" s="183">
        <f t="shared" ca="1" si="20"/>
        <v>489.67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656.39</v>
      </c>
      <c r="N76" s="179">
        <f t="shared" ca="1" si="25"/>
        <v>509.39371199757767</v>
      </c>
      <c r="O76" s="180">
        <f t="shared" ca="1" si="26"/>
        <v>164.08330139354649</v>
      </c>
      <c r="P76" s="180">
        <f t="shared" ca="1" si="27"/>
        <v>9.3521136088758219</v>
      </c>
      <c r="Q76" s="180">
        <f t="shared" ca="1" si="28"/>
        <v>0</v>
      </c>
      <c r="R76" s="181">
        <f t="shared" ca="1" si="29"/>
        <v>682.82912699999997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656.40364</v>
      </c>
      <c r="I77" s="183">
        <f t="shared" ca="1" si="20"/>
        <v>489.67</v>
      </c>
      <c r="J77" s="180">
        <f t="shared" ca="1" si="21"/>
        <v>157.72999999999999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656.39</v>
      </c>
      <c r="N77" s="179">
        <f t="shared" ca="1" si="25"/>
        <v>509.39371199757767</v>
      </c>
      <c r="O77" s="180">
        <f t="shared" ca="1" si="26"/>
        <v>164.08330139354649</v>
      </c>
      <c r="P77" s="180">
        <f t="shared" ca="1" si="27"/>
        <v>9.3521136088758219</v>
      </c>
      <c r="Q77" s="180">
        <f t="shared" ca="1" si="28"/>
        <v>0</v>
      </c>
      <c r="R77" s="181">
        <f t="shared" ca="1" si="29"/>
        <v>682.82912699999997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656.40364</v>
      </c>
      <c r="I78" s="183">
        <f t="shared" ca="1" si="20"/>
        <v>489.67</v>
      </c>
      <c r="J78" s="180">
        <f t="shared" ca="1" si="21"/>
        <v>157.72999999999999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656.39</v>
      </c>
      <c r="N78" s="179">
        <f t="shared" ca="1" si="25"/>
        <v>509.39371199757767</v>
      </c>
      <c r="O78" s="180">
        <f t="shared" ca="1" si="26"/>
        <v>164.08330139354649</v>
      </c>
      <c r="P78" s="180">
        <f t="shared" ca="1" si="27"/>
        <v>9.3521136088758219</v>
      </c>
      <c r="Q78" s="180">
        <f t="shared" ca="1" si="28"/>
        <v>0</v>
      </c>
      <c r="R78" s="181">
        <f t="shared" ca="1" si="29"/>
        <v>682.82912699999997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656.40364</v>
      </c>
      <c r="I79" s="183">
        <f t="shared" ca="1" si="20"/>
        <v>489.67</v>
      </c>
      <c r="J79" s="180">
        <f t="shared" ca="1" si="21"/>
        <v>157.72999999999999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656.39</v>
      </c>
      <c r="N79" s="179">
        <f t="shared" ca="1" si="25"/>
        <v>509.39371199757767</v>
      </c>
      <c r="O79" s="180">
        <f t="shared" ca="1" si="26"/>
        <v>164.08330139354649</v>
      </c>
      <c r="P79" s="180">
        <f t="shared" ca="1" si="27"/>
        <v>9.3521136088758219</v>
      </c>
      <c r="Q79" s="180">
        <f t="shared" ca="1" si="28"/>
        <v>0</v>
      </c>
      <c r="R79" s="181">
        <f t="shared" ca="1" si="29"/>
        <v>682.82912699999997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656.40364</v>
      </c>
      <c r="I80" s="183">
        <f t="shared" ca="1" si="20"/>
        <v>489.67</v>
      </c>
      <c r="J80" s="180">
        <f t="shared" ca="1" si="21"/>
        <v>157.72999999999999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656.39</v>
      </c>
      <c r="N80" s="179">
        <f t="shared" ca="1" si="25"/>
        <v>509.39371199757767</v>
      </c>
      <c r="O80" s="180">
        <f t="shared" ca="1" si="26"/>
        <v>164.08330139354649</v>
      </c>
      <c r="P80" s="180">
        <f t="shared" ca="1" si="27"/>
        <v>9.3521136088758219</v>
      </c>
      <c r="Q80" s="180">
        <f t="shared" ca="1" si="28"/>
        <v>0</v>
      </c>
      <c r="R80" s="181">
        <f t="shared" ca="1" si="29"/>
        <v>682.82912699999997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656.40364</v>
      </c>
      <c r="I81" s="183">
        <f t="shared" ca="1" si="20"/>
        <v>489.67</v>
      </c>
      <c r="J81" s="180">
        <f t="shared" ca="1" si="21"/>
        <v>157.72999999999999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656.39</v>
      </c>
      <c r="N81" s="179">
        <f t="shared" ca="1" si="25"/>
        <v>509.39371199757767</v>
      </c>
      <c r="O81" s="180">
        <f t="shared" ca="1" si="26"/>
        <v>164.08330139354649</v>
      </c>
      <c r="P81" s="180">
        <f t="shared" ca="1" si="27"/>
        <v>9.3521136088758219</v>
      </c>
      <c r="Q81" s="180">
        <f t="shared" ca="1" si="28"/>
        <v>0</v>
      </c>
      <c r="R81" s="181">
        <f t="shared" ca="1" si="29"/>
        <v>682.82912699999997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683.12912700000004</v>
      </c>
      <c r="H82" s="182">
        <f t="shared" ca="1" si="17"/>
        <v>656.69203000000005</v>
      </c>
      <c r="I82" s="183">
        <f t="shared" ca="1" si="20"/>
        <v>489.9</v>
      </c>
      <c r="J82" s="180">
        <f t="shared" ca="1" si="21"/>
        <v>157.81</v>
      </c>
      <c r="K82" s="180">
        <f t="shared" ca="1" si="22"/>
        <v>9</v>
      </c>
      <c r="L82" s="180">
        <f t="shared" ca="1" si="23"/>
        <v>0</v>
      </c>
      <c r="M82" s="181">
        <f t="shared" ca="1" si="24"/>
        <v>656.71</v>
      </c>
      <c r="N82" s="179">
        <f t="shared" ca="1" si="25"/>
        <v>509.60844104292613</v>
      </c>
      <c r="O82" s="180">
        <f t="shared" ca="1" si="26"/>
        <v>164.15862029186403</v>
      </c>
      <c r="P82" s="180">
        <f t="shared" ca="1" si="27"/>
        <v>9.3620656652099115</v>
      </c>
      <c r="Q82" s="180">
        <f t="shared" ca="1" si="28"/>
        <v>0</v>
      </c>
      <c r="R82" s="181">
        <f t="shared" ca="1" si="29"/>
        <v>683.12912700000004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683.12912700000004</v>
      </c>
      <c r="H83" s="182">
        <f t="shared" ca="1" si="17"/>
        <v>656.69203000000005</v>
      </c>
      <c r="I83" s="183">
        <f t="shared" ca="1" si="20"/>
        <v>489.9</v>
      </c>
      <c r="J83" s="180">
        <f t="shared" ca="1" si="21"/>
        <v>157.81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656.71</v>
      </c>
      <c r="N83" s="179">
        <f t="shared" ca="1" si="25"/>
        <v>509.60844104292613</v>
      </c>
      <c r="O83" s="180">
        <f t="shared" ca="1" si="26"/>
        <v>164.15862029186403</v>
      </c>
      <c r="P83" s="180">
        <f t="shared" ca="1" si="27"/>
        <v>9.3620656652099115</v>
      </c>
      <c r="Q83" s="180">
        <f t="shared" ca="1" si="28"/>
        <v>0</v>
      </c>
      <c r="R83" s="181">
        <f t="shared" ca="1" si="29"/>
        <v>683.12912700000004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613.97389999999996</v>
      </c>
      <c r="H84" s="182">
        <f t="shared" ca="1" si="17"/>
        <v>590.21311000000003</v>
      </c>
      <c r="I84" s="183">
        <f t="shared" ca="1" si="20"/>
        <v>489.9</v>
      </c>
      <c r="J84" s="180">
        <f t="shared" ca="1" si="21"/>
        <v>91.32</v>
      </c>
      <c r="K84" s="180">
        <f t="shared" ca="1" si="22"/>
        <v>9</v>
      </c>
      <c r="L84" s="180">
        <f t="shared" ca="1" si="23"/>
        <v>0</v>
      </c>
      <c r="M84" s="181">
        <f t="shared" ca="1" si="24"/>
        <v>590.22</v>
      </c>
      <c r="N84" s="179">
        <f t="shared" ca="1" si="25"/>
        <v>509.61643727762521</v>
      </c>
      <c r="O84" s="180">
        <f t="shared" ca="1" si="26"/>
        <v>94.99525015756835</v>
      </c>
      <c r="P84" s="180">
        <f t="shared" ca="1" si="27"/>
        <v>9.3622125648063417</v>
      </c>
      <c r="Q84" s="180">
        <f t="shared" ca="1" si="28"/>
        <v>0</v>
      </c>
      <c r="R84" s="181">
        <f t="shared" ca="1" si="29"/>
        <v>613.97389999999984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613.97389999999996</v>
      </c>
      <c r="H85" s="182">
        <f t="shared" ca="1" si="17"/>
        <v>590.21311000000003</v>
      </c>
      <c r="I85" s="183">
        <f t="shared" ca="1" si="20"/>
        <v>489.9</v>
      </c>
      <c r="J85" s="180">
        <f t="shared" ca="1" si="21"/>
        <v>91.32</v>
      </c>
      <c r="K85" s="180">
        <f t="shared" ca="1" si="22"/>
        <v>9</v>
      </c>
      <c r="L85" s="180">
        <f t="shared" ca="1" si="23"/>
        <v>0</v>
      </c>
      <c r="M85" s="181">
        <f t="shared" ca="1" si="24"/>
        <v>590.22</v>
      </c>
      <c r="N85" s="179">
        <f t="shared" ca="1" si="25"/>
        <v>509.61643727762521</v>
      </c>
      <c r="O85" s="180">
        <f t="shared" ca="1" si="26"/>
        <v>94.99525015756835</v>
      </c>
      <c r="P85" s="180">
        <f t="shared" ca="1" si="27"/>
        <v>9.3622125648063417</v>
      </c>
      <c r="Q85" s="180">
        <f t="shared" ca="1" si="28"/>
        <v>0</v>
      </c>
      <c r="R85" s="181">
        <f t="shared" ca="1" si="29"/>
        <v>613.97389999999984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613.97389999999996</v>
      </c>
      <c r="H86" s="182">
        <f t="shared" ca="1" si="17"/>
        <v>590.21311000000003</v>
      </c>
      <c r="I86" s="183">
        <f t="shared" ca="1" si="20"/>
        <v>489.9</v>
      </c>
      <c r="J86" s="180">
        <f t="shared" ca="1" si="21"/>
        <v>91.32</v>
      </c>
      <c r="K86" s="180">
        <f t="shared" ca="1" si="22"/>
        <v>9</v>
      </c>
      <c r="L86" s="180">
        <f t="shared" ca="1" si="23"/>
        <v>0</v>
      </c>
      <c r="M86" s="181">
        <f t="shared" ca="1" si="24"/>
        <v>590.22</v>
      </c>
      <c r="N86" s="179">
        <f t="shared" ca="1" si="25"/>
        <v>509.61643727762521</v>
      </c>
      <c r="O86" s="180">
        <f t="shared" ca="1" si="26"/>
        <v>94.99525015756835</v>
      </c>
      <c r="P86" s="180">
        <f t="shared" ca="1" si="27"/>
        <v>9.3622125648063417</v>
      </c>
      <c r="Q86" s="180">
        <f t="shared" ca="1" si="28"/>
        <v>0</v>
      </c>
      <c r="R86" s="181">
        <f t="shared" ca="1" si="29"/>
        <v>613.97389999999984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613.97389999999996</v>
      </c>
      <c r="H87" s="182">
        <f t="shared" ca="1" si="17"/>
        <v>590.21311000000003</v>
      </c>
      <c r="I87" s="183">
        <f t="shared" ca="1" si="20"/>
        <v>489.9</v>
      </c>
      <c r="J87" s="180">
        <f t="shared" ca="1" si="21"/>
        <v>91.32</v>
      </c>
      <c r="K87" s="180">
        <f t="shared" ca="1" si="22"/>
        <v>9</v>
      </c>
      <c r="L87" s="180">
        <f t="shared" ca="1" si="23"/>
        <v>0</v>
      </c>
      <c r="M87" s="181">
        <f t="shared" ca="1" si="24"/>
        <v>590.22</v>
      </c>
      <c r="N87" s="179">
        <f t="shared" ca="1" si="25"/>
        <v>509.61643727762521</v>
      </c>
      <c r="O87" s="180">
        <f t="shared" ca="1" si="26"/>
        <v>94.99525015756835</v>
      </c>
      <c r="P87" s="180">
        <f t="shared" ca="1" si="27"/>
        <v>9.3622125648063417</v>
      </c>
      <c r="Q87" s="180">
        <f t="shared" ca="1" si="28"/>
        <v>0</v>
      </c>
      <c r="R87" s="181">
        <f t="shared" ca="1" si="29"/>
        <v>613.97389999999984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613.97389999999996</v>
      </c>
      <c r="H88" s="182">
        <f t="shared" ca="1" si="17"/>
        <v>590.21311000000003</v>
      </c>
      <c r="I88" s="183">
        <f t="shared" ca="1" si="20"/>
        <v>489.9</v>
      </c>
      <c r="J88" s="180">
        <f t="shared" ca="1" si="21"/>
        <v>91.32</v>
      </c>
      <c r="K88" s="180">
        <f t="shared" ca="1" si="22"/>
        <v>9</v>
      </c>
      <c r="L88" s="180">
        <f t="shared" ca="1" si="23"/>
        <v>0</v>
      </c>
      <c r="M88" s="181">
        <f t="shared" ca="1" si="24"/>
        <v>590.22</v>
      </c>
      <c r="N88" s="179">
        <f t="shared" ca="1" si="25"/>
        <v>509.61643727762521</v>
      </c>
      <c r="O88" s="180">
        <f t="shared" ca="1" si="26"/>
        <v>94.99525015756835</v>
      </c>
      <c r="P88" s="180">
        <f t="shared" ca="1" si="27"/>
        <v>9.3622125648063417</v>
      </c>
      <c r="Q88" s="180">
        <f t="shared" ca="1" si="28"/>
        <v>0</v>
      </c>
      <c r="R88" s="181">
        <f t="shared" ca="1" si="29"/>
        <v>613.97389999999984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613.97389999999996</v>
      </c>
      <c r="H89" s="182">
        <f t="shared" ca="1" si="17"/>
        <v>590.21311000000003</v>
      </c>
      <c r="I89" s="183">
        <f t="shared" ca="1" si="20"/>
        <v>489.9</v>
      </c>
      <c r="J89" s="180">
        <f t="shared" ca="1" si="21"/>
        <v>91.32</v>
      </c>
      <c r="K89" s="180">
        <f t="shared" ca="1" si="22"/>
        <v>9</v>
      </c>
      <c r="L89" s="180">
        <f t="shared" ca="1" si="23"/>
        <v>0</v>
      </c>
      <c r="M89" s="181">
        <f t="shared" ca="1" si="24"/>
        <v>590.22</v>
      </c>
      <c r="N89" s="179">
        <f t="shared" ca="1" si="25"/>
        <v>509.61643727762521</v>
      </c>
      <c r="O89" s="180">
        <f t="shared" ca="1" si="26"/>
        <v>94.99525015756835</v>
      </c>
      <c r="P89" s="180">
        <f t="shared" ca="1" si="27"/>
        <v>9.3622125648063417</v>
      </c>
      <c r="Q89" s="180">
        <f t="shared" ca="1" si="28"/>
        <v>0</v>
      </c>
      <c r="R89" s="181">
        <f t="shared" ca="1" si="29"/>
        <v>613.97389999999984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606.61500000000001</v>
      </c>
      <c r="H90" s="182">
        <f t="shared" ca="1" si="17"/>
        <v>583.13900000000001</v>
      </c>
      <c r="I90" s="183">
        <f t="shared" ca="1" si="20"/>
        <v>489.89</v>
      </c>
      <c r="J90" s="180">
        <f t="shared" ca="1" si="21"/>
        <v>91.32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583.13</v>
      </c>
      <c r="N90" s="179">
        <f t="shared" ca="1" si="25"/>
        <v>509.61984866153347</v>
      </c>
      <c r="O90" s="180">
        <f t="shared" ca="1" si="26"/>
        <v>94.997825184778691</v>
      </c>
      <c r="P90" s="180">
        <f t="shared" ca="1" si="27"/>
        <v>1.997326153687857</v>
      </c>
      <c r="Q90" s="180">
        <f t="shared" ca="1" si="28"/>
        <v>0</v>
      </c>
      <c r="R90" s="181">
        <f t="shared" ca="1" si="29"/>
        <v>606.61500000000001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587</v>
      </c>
      <c r="H91" s="182">
        <f t="shared" ca="1" si="17"/>
        <v>564.28309999999999</v>
      </c>
      <c r="I91" s="183">
        <f t="shared" ca="1" si="20"/>
        <v>471.03</v>
      </c>
      <c r="J91" s="180">
        <f t="shared" ca="1" si="21"/>
        <v>91.32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564.26999999999987</v>
      </c>
      <c r="N91" s="179">
        <f t="shared" ca="1" si="25"/>
        <v>490.00409378489019</v>
      </c>
      <c r="O91" s="180">
        <f t="shared" ca="1" si="26"/>
        <v>94.998564516986548</v>
      </c>
      <c r="P91" s="180">
        <f t="shared" ca="1" si="27"/>
        <v>1.997341698123239</v>
      </c>
      <c r="Q91" s="180">
        <f t="shared" ca="1" si="28"/>
        <v>0</v>
      </c>
      <c r="R91" s="181">
        <f t="shared" ca="1" si="29"/>
        <v>587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557</v>
      </c>
      <c r="H92" s="182">
        <f t="shared" ca="1" si="17"/>
        <v>535.44410000000005</v>
      </c>
      <c r="I92" s="183">
        <f t="shared" ca="1" si="20"/>
        <v>442.19</v>
      </c>
      <c r="J92" s="180">
        <f t="shared" ca="1" si="21"/>
        <v>91.32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535.42999999999995</v>
      </c>
      <c r="N92" s="179">
        <f t="shared" ca="1" si="25"/>
        <v>460.00379134527384</v>
      </c>
      <c r="O92" s="180">
        <f t="shared" ca="1" si="26"/>
        <v>94.99886072876005</v>
      </c>
      <c r="P92" s="180">
        <f t="shared" ca="1" si="27"/>
        <v>1.9973479259660458</v>
      </c>
      <c r="Q92" s="180">
        <f t="shared" ca="1" si="28"/>
        <v>0</v>
      </c>
      <c r="R92" s="181">
        <f t="shared" ca="1" si="29"/>
        <v>557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517</v>
      </c>
      <c r="H93" s="182">
        <f t="shared" ca="1" si="17"/>
        <v>496.99209999999999</v>
      </c>
      <c r="I93" s="183">
        <f t="shared" ca="1" si="20"/>
        <v>403.74</v>
      </c>
      <c r="J93" s="180">
        <f t="shared" ca="1" si="21"/>
        <v>91.32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496.98</v>
      </c>
      <c r="N93" s="179">
        <f t="shared" ca="1" si="25"/>
        <v>420.00398406374507</v>
      </c>
      <c r="O93" s="180">
        <f t="shared" ca="1" si="26"/>
        <v>94.998671978751645</v>
      </c>
      <c r="P93" s="180">
        <f t="shared" ca="1" si="27"/>
        <v>1.9973439575033201</v>
      </c>
      <c r="Q93" s="180">
        <f t="shared" ca="1" si="28"/>
        <v>0</v>
      </c>
      <c r="R93" s="181">
        <f t="shared" ca="1" si="29"/>
        <v>517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497</v>
      </c>
      <c r="H94" s="182">
        <f t="shared" ca="1" si="17"/>
        <v>477.76609999999999</v>
      </c>
      <c r="I94" s="183">
        <f t="shared" ca="1" si="20"/>
        <v>384.52</v>
      </c>
      <c r="J94" s="180">
        <f t="shared" ca="1" si="21"/>
        <v>91.32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477.76</v>
      </c>
      <c r="N94" s="179">
        <f t="shared" ca="1" si="25"/>
        <v>400.00510716677826</v>
      </c>
      <c r="O94" s="180">
        <f t="shared" ca="1" si="26"/>
        <v>94.997572002679163</v>
      </c>
      <c r="P94" s="180">
        <f t="shared" ca="1" si="27"/>
        <v>1.9973208305425316</v>
      </c>
      <c r="Q94" s="180">
        <f t="shared" ca="1" si="28"/>
        <v>0</v>
      </c>
      <c r="R94" s="181">
        <f t="shared" ca="1" si="29"/>
        <v>497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437</v>
      </c>
      <c r="H95" s="182">
        <f t="shared" ca="1" si="17"/>
        <v>420.0881</v>
      </c>
      <c r="I95" s="183">
        <f t="shared" ca="1" si="20"/>
        <v>326.83999999999997</v>
      </c>
      <c r="J95" s="180">
        <f t="shared" ca="1" si="21"/>
        <v>91.32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420.08</v>
      </c>
      <c r="N95" s="179">
        <f t="shared" ca="1" si="25"/>
        <v>340.00447533803083</v>
      </c>
      <c r="O95" s="180">
        <f t="shared" ca="1" si="26"/>
        <v>94.99819082079604</v>
      </c>
      <c r="P95" s="180">
        <f t="shared" ca="1" si="27"/>
        <v>1.9973338411731101</v>
      </c>
      <c r="Q95" s="180">
        <f t="shared" ca="1" si="28"/>
        <v>0</v>
      </c>
      <c r="R95" s="181">
        <f t="shared" ca="1" si="29"/>
        <v>436.99999999999994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387</v>
      </c>
      <c r="H96" s="182">
        <f t="shared" ca="1" si="17"/>
        <v>372.0231</v>
      </c>
      <c r="I96" s="183">
        <f t="shared" ca="1" si="20"/>
        <v>278.77</v>
      </c>
      <c r="J96" s="180">
        <f t="shared" ca="1" si="21"/>
        <v>91.32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372.01</v>
      </c>
      <c r="N96" s="179">
        <f t="shared" ca="1" si="25"/>
        <v>290.00293002876265</v>
      </c>
      <c r="O96" s="180">
        <f t="shared" ca="1" si="26"/>
        <v>94.999704309023954</v>
      </c>
      <c r="P96" s="180">
        <f t="shared" ca="1" si="27"/>
        <v>1.9973656622133815</v>
      </c>
      <c r="Q96" s="180">
        <f t="shared" ca="1" si="28"/>
        <v>0</v>
      </c>
      <c r="R96" s="181">
        <f t="shared" ca="1" si="29"/>
        <v>387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367</v>
      </c>
      <c r="H97" s="182">
        <f t="shared" ca="1" si="17"/>
        <v>352.7971</v>
      </c>
      <c r="I97" s="183">
        <f t="shared" ca="1" si="20"/>
        <v>259.55</v>
      </c>
      <c r="J97" s="180">
        <f t="shared" ca="1" si="21"/>
        <v>91.32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352.79</v>
      </c>
      <c r="N97" s="179">
        <f t="shared" ca="1" si="25"/>
        <v>270.00439354857002</v>
      </c>
      <c r="O97" s="180">
        <f t="shared" ca="1" si="26"/>
        <v>94.998270926046658</v>
      </c>
      <c r="P97" s="180">
        <f t="shared" ca="1" si="27"/>
        <v>1.9973355253833727</v>
      </c>
      <c r="Q97" s="180">
        <f t="shared" ca="1" si="28"/>
        <v>0</v>
      </c>
      <c r="R97" s="181">
        <f t="shared" ca="1" si="29"/>
        <v>367.00000000000006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367</v>
      </c>
      <c r="H98" s="187">
        <f t="shared" ca="1" si="17"/>
        <v>352.7971</v>
      </c>
      <c r="I98" s="188">
        <f t="shared" ca="1" si="20"/>
        <v>259.55</v>
      </c>
      <c r="J98" s="185">
        <f t="shared" ca="1" si="21"/>
        <v>91.32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352.79</v>
      </c>
      <c r="N98" s="184">
        <f t="shared" ca="1" si="25"/>
        <v>270.00439354857002</v>
      </c>
      <c r="O98" s="185">
        <f t="shared" ca="1" si="26"/>
        <v>94.998270926046658</v>
      </c>
      <c r="P98" s="185">
        <f t="shared" ca="1" si="27"/>
        <v>1.9973355253833727</v>
      </c>
      <c r="Q98" s="185">
        <f t="shared" ca="1" si="28"/>
        <v>0</v>
      </c>
      <c r="R98" s="186">
        <f t="shared" ca="1" si="29"/>
        <v>367.00000000000006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16.393374047999995</v>
      </c>
      <c r="C99" s="56">
        <f t="shared" ref="C99:R99" ca="1" si="30">SUM(C3:C98)/4000</f>
        <v>12.229457039807972</v>
      </c>
      <c r="D99" s="54">
        <f t="shared" ca="1" si="30"/>
        <v>3.9393277837344076</v>
      </c>
      <c r="E99" s="54">
        <f t="shared" ca="1" si="30"/>
        <v>0.22458922445760032</v>
      </c>
      <c r="F99" s="55">
        <f t="shared" ca="1" si="30"/>
        <v>0</v>
      </c>
      <c r="G99" s="59">
        <f t="shared" ca="1" si="30"/>
        <v>12.663472038999988</v>
      </c>
      <c r="H99" s="59">
        <f t="shared" ca="1" si="30"/>
        <v>12.173395674499993</v>
      </c>
      <c r="I99" s="171">
        <f t="shared" ca="1" si="30"/>
        <v>9.5329849999999965</v>
      </c>
      <c r="J99" s="54">
        <f t="shared" ca="1" si="30"/>
        <v>2.4845499999999956</v>
      </c>
      <c r="K99" s="54">
        <f t="shared" ca="1" si="30"/>
        <v>0.15576249999999994</v>
      </c>
      <c r="L99" s="54">
        <f t="shared" ca="1" si="30"/>
        <v>0</v>
      </c>
      <c r="M99" s="55">
        <f t="shared" ca="1" si="30"/>
        <v>12.1732975</v>
      </c>
      <c r="N99" s="56">
        <f t="shared" ca="1" si="30"/>
        <v>9.9168401003442419</v>
      </c>
      <c r="O99" s="54">
        <f t="shared" ca="1" si="30"/>
        <v>2.5845980430392443</v>
      </c>
      <c r="P99" s="54">
        <f t="shared" ca="1" si="30"/>
        <v>0.16203389561651196</v>
      </c>
      <c r="Q99" s="54">
        <f t="shared" ca="1" si="30"/>
        <v>0</v>
      </c>
      <c r="R99" s="55">
        <f t="shared" ca="1" si="30"/>
        <v>12.663472038999988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2023-12-19T09:37:39Z</dcterms:modified>
</cp:coreProperties>
</file>